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8730" tabRatio="763" activeTab="2"/>
  </bookViews>
  <sheets>
    <sheet name="大会申込書様式" sheetId="1" r:id="rId1"/>
    <sheet name="会員名簿" sheetId="2" r:id="rId2"/>
    <sheet name="大会申込書" sheetId="3" r:id="rId3"/>
    <sheet name="記載要領" sheetId="4" r:id="rId4"/>
  </sheets>
  <definedNames>
    <definedName name="_xlnm.Print_Area" localSheetId="3">'記載要領'!$B$3:$T$155</definedName>
    <definedName name="_xlnm.Print_Area" localSheetId="2">'大会申込書'!$B$1:$T$154</definedName>
    <definedName name="_xlnm.Print_Area" localSheetId="0">'大会申込書様式'!$A$1:$S$155</definedName>
    <definedName name="_xlnm.Print_Titles" localSheetId="3">'記載要領'!$11:$12</definedName>
    <definedName name="_xlnm.Print_Titles" localSheetId="2">'大会申込書'!$10:$11</definedName>
    <definedName name="_xlnm.Print_Titles" localSheetId="0">'大会申込書様式'!$11:$12</definedName>
    <definedName name="順位">#REF!</definedName>
    <definedName name="選手名簿">#REF!</definedName>
  </definedNames>
  <calcPr fullCalcOnLoad="1"/>
</workbook>
</file>

<file path=xl/sharedStrings.xml><?xml version="1.0" encoding="utf-8"?>
<sst xmlns="http://schemas.openxmlformats.org/spreadsheetml/2006/main" count="254" uniqueCount="124">
  <si>
    <t>選手名</t>
  </si>
  <si>
    <t>生年月日</t>
  </si>
  <si>
    <t>選手NO</t>
  </si>
  <si>
    <t>備　　考</t>
  </si>
  <si>
    <t>フリガナ</t>
  </si>
  <si>
    <t>性別</t>
  </si>
  <si>
    <t>男</t>
  </si>
  <si>
    <t>女</t>
  </si>
  <si>
    <t>フリガナ</t>
  </si>
  <si>
    <t>男</t>
  </si>
  <si>
    <t>リーダー</t>
  </si>
  <si>
    <t>電話番号</t>
  </si>
  <si>
    <t>固定</t>
  </si>
  <si>
    <t>携帯</t>
  </si>
  <si>
    <t>北西</t>
  </si>
  <si>
    <t>美祢　太郎</t>
  </si>
  <si>
    <t>ミネタロウ</t>
  </si>
  <si>
    <t>宇部　次朗</t>
  </si>
  <si>
    <t>ウベジロウ</t>
  </si>
  <si>
    <t>山口　三郎</t>
  </si>
  <si>
    <t>ヤマグチサブロウ</t>
  </si>
  <si>
    <t>山陽　洋一</t>
  </si>
  <si>
    <t>サンヨウヨウイチ</t>
  </si>
  <si>
    <t>小野田　一</t>
  </si>
  <si>
    <t>オノダハジメ</t>
  </si>
  <si>
    <t>小郡　四郎</t>
  </si>
  <si>
    <t>オゴオリシロウ</t>
  </si>
  <si>
    <t>美祢　花子</t>
  </si>
  <si>
    <t>ミネハナコ</t>
  </si>
  <si>
    <t>防府　道子</t>
  </si>
  <si>
    <t>ホウフミチコ</t>
  </si>
  <si>
    <t>阿知須　松</t>
  </si>
  <si>
    <t>アジスマツ</t>
  </si>
  <si>
    <t>秋穂　昭子</t>
  </si>
  <si>
    <t>アイオアキコ</t>
  </si>
  <si>
    <t>阿東　凜子</t>
  </si>
  <si>
    <t>アトウリンゴ</t>
  </si>
  <si>
    <t>山陽スミエ</t>
  </si>
  <si>
    <t>サンヨウスミエ</t>
  </si>
  <si>
    <t>美東　五郎</t>
  </si>
  <si>
    <t>ミトウゴロウ</t>
  </si>
  <si>
    <t>美祢　峰雄</t>
  </si>
  <si>
    <t>ミネミネオ</t>
  </si>
  <si>
    <t>小郡　六郎</t>
  </si>
  <si>
    <t>オゴオリロクロウ</t>
  </si>
  <si>
    <t>秋穂　秋雄</t>
  </si>
  <si>
    <t>アイオアキオ</t>
  </si>
  <si>
    <t>宇部　七海</t>
  </si>
  <si>
    <t>ウベナナミ</t>
  </si>
  <si>
    <t>山口　　弘</t>
  </si>
  <si>
    <t>ヤマグチヒロシ</t>
  </si>
  <si>
    <t>三田尻　花</t>
  </si>
  <si>
    <t>ミタジリハナ</t>
  </si>
  <si>
    <t>秋吉　朝雄</t>
  </si>
  <si>
    <t>アキヨシアサオ</t>
  </si>
  <si>
    <t>北区</t>
  </si>
  <si>
    <t>南区</t>
  </si>
  <si>
    <t>南東区</t>
  </si>
  <si>
    <t>西区</t>
  </si>
  <si>
    <t>山口　太郎</t>
  </si>
  <si>
    <t>ヤマグチタロウ</t>
  </si>
  <si>
    <t>男</t>
  </si>
  <si>
    <t>山口　朝子</t>
  </si>
  <si>
    <t>ヤマグチアサコ</t>
  </si>
  <si>
    <t>女</t>
  </si>
  <si>
    <t>美祢　直子</t>
  </si>
  <si>
    <t>ミネナオコ</t>
  </si>
  <si>
    <t>阿東　東恵</t>
  </si>
  <si>
    <t>アトウヒガシエ</t>
  </si>
  <si>
    <t>山陽　大戸</t>
  </si>
  <si>
    <t>サンヨウオオト</t>
  </si>
  <si>
    <t>防府　毛利</t>
  </si>
  <si>
    <t>ホウフモウリ</t>
  </si>
  <si>
    <t>小郡山頭火</t>
  </si>
  <si>
    <t>オゴオリサントウカ</t>
  </si>
  <si>
    <t>秋吉　台一</t>
  </si>
  <si>
    <t>アキヨシダイイチ</t>
  </si>
  <si>
    <t>阿知須梅吉</t>
  </si>
  <si>
    <t>アジスウメキチ</t>
  </si>
  <si>
    <t>宇部　興産</t>
  </si>
  <si>
    <t>ウベコウサン</t>
  </si>
  <si>
    <t>○</t>
  </si>
  <si>
    <t>備考１</t>
  </si>
  <si>
    <t>≪記載要領≫</t>
  </si>
  <si>
    <t>所属名</t>
  </si>
  <si>
    <r>
      <rPr>
        <b/>
        <sz val="14"/>
        <color indexed="10"/>
        <rFont val="AR丸ゴシック体M"/>
        <family val="3"/>
      </rPr>
      <t>注</t>
    </r>
    <r>
      <rPr>
        <b/>
        <sz val="11"/>
        <color indexed="10"/>
        <rFont val="AR丸ゴシック体M"/>
        <family val="3"/>
      </rPr>
      <t>：印刷の際にはページ指定を忘れずに</t>
    </r>
    <r>
      <rPr>
        <b/>
        <i/>
        <sz val="11"/>
        <color indexed="10"/>
        <rFont val="AR丸ゴシック体M"/>
        <family val="3"/>
      </rPr>
      <t>！</t>
    </r>
  </si>
  <si>
    <t>グラウンド・ゴルフ大会参加申込書</t>
  </si>
  <si>
    <t>NO</t>
  </si>
  <si>
    <t>生年月日</t>
  </si>
  <si>
    <t>申込世話人</t>
  </si>
  <si>
    <t>〒</t>
  </si>
  <si>
    <t>氏　　名</t>
  </si>
  <si>
    <t>住　　所</t>
  </si>
  <si>
    <t>大　会　名</t>
  </si>
  <si>
    <t>開　催　日</t>
  </si>
  <si>
    <t>FAX</t>
  </si>
  <si>
    <t>円</t>
  </si>
  <si>
    <t>女</t>
  </si>
  <si>
    <r>
      <t>参加選手は前シート会員名簿のＮＯを記入してください</t>
    </r>
    <r>
      <rPr>
        <b/>
        <sz val="16"/>
        <color indexed="9"/>
        <rFont val="HG丸ｺﾞｼｯｸM-PRO"/>
        <family val="3"/>
      </rPr>
      <t>⇩</t>
    </r>
  </si>
  <si>
    <t>申 込 期 限</t>
  </si>
  <si>
    <t>備考２</t>
  </si>
  <si>
    <t>参加費一人</t>
  </si>
  <si>
    <t>当日年齢</t>
  </si>
  <si>
    <t>第○○回　○○○協会会長杯大会</t>
  </si>
  <si>
    <t>△△　△△</t>
  </si>
  <si>
    <t>ふりがな</t>
  </si>
  <si>
    <t>◇◇　◇◇</t>
  </si>
  <si>
    <t>申込協会名</t>
  </si>
  <si>
    <t>計</t>
  </si>
  <si>
    <t>◇◇◇協会</t>
  </si>
  <si>
    <t>○○○-○○○○</t>
  </si>
  <si>
    <t>△△△市　△△町　△△番地</t>
  </si>
  <si>
    <t>有</t>
  </si>
  <si>
    <t>〇〇〇〇-〇〇-○○○○</t>
  </si>
  <si>
    <t>〇○○-〇〇〇〇-〇〇〇〇</t>
  </si>
  <si>
    <t>参加費合計額</t>
  </si>
  <si>
    <t>※申込み世話人欄には、大会参加者の把握、大会延期などの連絡可能な方をご記入ください。
※参加者６名に１名程度の割合でリーダーの推薦（○印）をお願いします。</t>
  </si>
  <si>
    <t>◆会員登録元帳</t>
  </si>
  <si>
    <t>所属名／選手名／フリガナ／男女／生年月日を直接入力ください。</t>
  </si>
  <si>
    <t>△△△市　△△町　△△番地</t>
  </si>
  <si>
    <t>グラウンド・ゴルフ大会参加申込書</t>
  </si>
  <si>
    <t>　　　名</t>
  </si>
  <si>
    <t>　　　　名</t>
  </si>
  <si>
    <t>FAX
有無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</si>
</sst>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(\)"/>
    <numFmt numFmtId="177" formatCode="\(General\)"/>
    <numFmt numFmtId="178" formatCode="\(#,##0\)"/>
    <numFmt numFmtId="179" formatCode="0_);[Red]\(0\)"/>
    <numFmt numFmtId="180" formatCode="0.E+00"/>
    <numFmt numFmtId="181" formatCode="\(#,##0;[Red]\-#,##0\)"/>
    <numFmt numFmtId="182" formatCode="\(@\)"/>
    <numFmt numFmtId="183" formatCode="mmm\-yyyy"/>
    <numFmt numFmtId="184" formatCode="0.000000"/>
    <numFmt numFmtId="185" formatCode="0.00000"/>
    <numFmt numFmtId="186" formatCode="0.0000000"/>
    <numFmt numFmtId="187" formatCode="0.00000000"/>
    <numFmt numFmtId="188" formatCode="0.000000000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General&quot;位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1]ggge&quot;年&quot;m&quot;月&quot;d&quot;日&quot;;@"/>
    <numFmt numFmtId="201" formatCode="[$-411]ge\.m\.d;@"/>
    <numFmt numFmtId="202" formatCode="General&quot;歳&quot;"/>
    <numFmt numFmtId="203" formatCode="General\ "/>
    <numFmt numFmtId="204" formatCode="m&quot;月&quot;d&quot;日&quot;;@"/>
    <numFmt numFmtId="205" formatCode="[$-F800]dddd\,\ mmmm\ dd\,\ yyyy"/>
    <numFmt numFmtId="206" formatCode="&quot;平&quot;&quot;成&quot;&quot;年&quot;m&quot;月&quot;d&quot;日&quot;"/>
    <numFmt numFmtId="207" formatCode="0_ "/>
    <numFmt numFmtId="208" formatCode="General\ &quot;名&quot;"/>
    <numFmt numFmtId="209" formatCode="0_ ;[Red]\-0\ "/>
    <numFmt numFmtId="210" formatCode="0_);[Red]\(0\)\ "/>
    <numFmt numFmtId="211" formatCode="#,##0\ "/>
    <numFmt numFmtId="212" formatCode="General\ \ &quot;名&quot;"/>
    <numFmt numFmtId="213" formatCode="General\ &quot;位&quot;"/>
    <numFmt numFmtId="214" formatCode="General\ &quot;位&quot;\ "/>
    <numFmt numFmtId="215" formatCode="#,##0&quot;円&quot;"/>
    <numFmt numFmtId="216" formatCode="#,##0&quot;円×&quot;"/>
    <numFmt numFmtId="217" formatCode="General&quot;人&quot;"/>
    <numFmt numFmtId="218" formatCode="General&quot;名&quot;"/>
    <numFmt numFmtId="219" formatCode="\1&quot;人&quot;#,##0"/>
    <numFmt numFmtId="220" formatCode="\1&quot;人&quot;#,##0\ &quot;円&quot;"/>
    <numFmt numFmtId="221" formatCode="#,##0;\-#,##0&quot;円&quot;"/>
    <numFmt numFmtId="222" formatCode="\1&quot;人&quot;#,##0&quot;円&quot;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[$]ggge&quot;年&quot;m&quot;月&quot;d&quot;日&quot;;@"/>
    <numFmt numFmtId="227" formatCode="[$]gge&quot;年&quot;m&quot;月&quot;d&quot;日&quot;;@"/>
  </numFmts>
  <fonts count="67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4"/>
      <name val="AR丸ゴシック体M"/>
      <family val="3"/>
    </font>
    <font>
      <b/>
      <sz val="11"/>
      <color indexed="10"/>
      <name val="AR丸ゴシック体M"/>
      <family val="3"/>
    </font>
    <font>
      <b/>
      <i/>
      <sz val="11"/>
      <color indexed="10"/>
      <name val="AR丸ゴシック体M"/>
      <family val="3"/>
    </font>
    <font>
      <b/>
      <sz val="14"/>
      <color indexed="10"/>
      <name val="AR丸ゴシック体M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6"/>
      <color indexed="9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1"/>
      <color indexed="10"/>
      <name val="ＭＳ 明朝"/>
      <family val="1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AR丸ゴシック体M"/>
      <family val="3"/>
    </font>
    <font>
      <sz val="10"/>
      <color indexed="10"/>
      <name val="HG丸ｺﾞｼｯｸM-PRO"/>
      <family val="3"/>
    </font>
    <font>
      <sz val="12"/>
      <color indexed="9"/>
      <name val="HG丸ｺﾞｼｯｸM-PRO"/>
      <family val="3"/>
    </font>
    <font>
      <sz val="11"/>
      <color indexed="10"/>
      <name val="Calibri"/>
      <family val="2"/>
    </font>
    <font>
      <u val="double"/>
      <sz val="16"/>
      <color indexed="10"/>
      <name val="ＭＳ Ｐゴシック"/>
      <family val="3"/>
    </font>
    <font>
      <u val="double"/>
      <sz val="16"/>
      <color indexed="10"/>
      <name val="Calibri"/>
      <family val="2"/>
    </font>
    <font>
      <u val="double"/>
      <sz val="14"/>
      <color indexed="10"/>
      <name val="Calibri"/>
      <family val="2"/>
    </font>
    <font>
      <u val="double"/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AR丸ゴシック体M"/>
      <family val="3"/>
    </font>
    <font>
      <b/>
      <sz val="11"/>
      <color rgb="FFFF0000"/>
      <name val="AR丸ゴシック体M"/>
      <family val="3"/>
    </font>
    <font>
      <sz val="10"/>
      <color rgb="FFFF0000"/>
      <name val="HG丸ｺﾞｼｯｸM-PRO"/>
      <family val="3"/>
    </font>
    <font>
      <sz val="12"/>
      <color theme="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203" fontId="7" fillId="4" borderId="14" xfId="0" applyNumberFormat="1" applyFont="1" applyFill="1" applyBorder="1" applyAlignment="1">
      <alignment horizontal="right" vertical="center"/>
    </xf>
    <xf numFmtId="203" fontId="7" fillId="4" borderId="15" xfId="0" applyNumberFormat="1" applyFont="1" applyFill="1" applyBorder="1" applyAlignment="1">
      <alignment horizontal="right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57" fontId="0" fillId="0" borderId="17" xfId="0" applyNumberForma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57" fontId="0" fillId="0" borderId="20" xfId="0" applyNumberForma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207" fontId="0" fillId="0" borderId="0" xfId="0" applyNumberFormat="1" applyAlignment="1">
      <alignment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57" fontId="0" fillId="0" borderId="23" xfId="0" applyNumberForma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 horizontal="center" vertical="center"/>
    </xf>
    <xf numFmtId="57" fontId="0" fillId="0" borderId="16" xfId="0" applyNumberForma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2" borderId="16" xfId="0" applyFill="1" applyBorder="1" applyAlignment="1" applyProtection="1">
      <alignment horizontal="center" vertical="center"/>
      <protection locked="0"/>
    </xf>
    <xf numFmtId="0" fontId="0" fillId="32" borderId="22" xfId="0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>
      <alignment horizontal="center" vertical="center"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57" fontId="0" fillId="0" borderId="16" xfId="0" applyNumberFormat="1" applyBorder="1" applyAlignment="1">
      <alignment horizontal="left" vertical="center"/>
    </xf>
    <xf numFmtId="57" fontId="0" fillId="0" borderId="16" xfId="0" applyNumberFormat="1" applyFill="1" applyBorder="1" applyAlignment="1">
      <alignment horizontal="left" vertical="center"/>
    </xf>
    <xf numFmtId="0" fontId="0" fillId="0" borderId="24" xfId="0" applyFill="1" applyBorder="1" applyAlignment="1" applyProtection="1">
      <alignment horizontal="left" vertical="center"/>
      <protection locked="0"/>
    </xf>
    <xf numFmtId="0" fontId="63" fillId="0" borderId="25" xfId="0" applyFont="1" applyBorder="1" applyAlignment="1">
      <alignment vertical="center"/>
    </xf>
    <xf numFmtId="0" fontId="6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58" fontId="15" fillId="33" borderId="27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8" fillId="0" borderId="30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32" borderId="0" xfId="0" applyFont="1" applyFill="1" applyAlignment="1">
      <alignment horizontal="center" vertical="center"/>
    </xf>
    <xf numFmtId="0" fontId="15" fillId="32" borderId="17" xfId="0" applyFont="1" applyFill="1" applyBorder="1" applyAlignment="1">
      <alignment horizontal="center" vertical="center"/>
    </xf>
    <xf numFmtId="58" fontId="15" fillId="32" borderId="27" xfId="0" applyNumberFormat="1" applyFont="1" applyFill="1" applyBorder="1" applyAlignment="1">
      <alignment horizontal="center" vertical="center"/>
    </xf>
    <xf numFmtId="0" fontId="15" fillId="32" borderId="27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 applyProtection="1">
      <alignment horizontal="center" vertical="center"/>
      <protection locked="0"/>
    </xf>
    <xf numFmtId="0" fontId="15" fillId="32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  <protection locked="0"/>
    </xf>
    <xf numFmtId="58" fontId="12" fillId="32" borderId="16" xfId="0" applyNumberFormat="1" applyFont="1" applyFill="1" applyBorder="1" applyAlignment="1" applyProtection="1">
      <alignment horizontal="center" vertical="center"/>
      <protection locked="0"/>
    </xf>
    <xf numFmtId="58" fontId="12" fillId="32" borderId="17" xfId="0" applyNumberFormat="1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Alignment="1" applyProtection="1">
      <alignment horizontal="center" vertical="center"/>
      <protection/>
    </xf>
    <xf numFmtId="0" fontId="12" fillId="32" borderId="16" xfId="0" applyFont="1" applyFill="1" applyBorder="1" applyAlignment="1">
      <alignment horizontal="center" vertical="center"/>
    </xf>
    <xf numFmtId="0" fontId="17" fillId="32" borderId="17" xfId="0" applyFont="1" applyFill="1" applyBorder="1" applyAlignment="1" applyProtection="1">
      <alignment horizontal="center" vertical="center"/>
      <protection locked="0"/>
    </xf>
    <xf numFmtId="0" fontId="17" fillId="32" borderId="27" xfId="0" applyFont="1" applyFill="1" applyBorder="1" applyAlignment="1" applyProtection="1">
      <alignment horizontal="center" vertical="center"/>
      <protection locked="0"/>
    </xf>
    <xf numFmtId="0" fontId="17" fillId="32" borderId="26" xfId="0" applyFont="1" applyFill="1" applyBorder="1" applyAlignment="1" applyProtection="1">
      <alignment horizontal="center" vertical="center"/>
      <protection locked="0"/>
    </xf>
    <xf numFmtId="58" fontId="15" fillId="32" borderId="17" xfId="0" applyNumberFormat="1" applyFont="1" applyFill="1" applyBorder="1" applyAlignment="1" applyProtection="1">
      <alignment horizontal="center" vertical="center"/>
      <protection locked="0"/>
    </xf>
    <xf numFmtId="0" fontId="15" fillId="32" borderId="27" xfId="0" applyFont="1" applyFill="1" applyBorder="1" applyAlignment="1" applyProtection="1">
      <alignment horizontal="center" vertical="center"/>
      <protection locked="0"/>
    </xf>
    <xf numFmtId="0" fontId="15" fillId="32" borderId="16" xfId="0" applyFont="1" applyFill="1" applyBorder="1" applyAlignment="1">
      <alignment horizontal="center" vertical="center"/>
    </xf>
    <xf numFmtId="58" fontId="15" fillId="32" borderId="26" xfId="0" applyNumberFormat="1" applyFont="1" applyFill="1" applyBorder="1" applyAlignment="1" applyProtection="1">
      <alignment horizontal="center" vertical="center"/>
      <protection locked="0"/>
    </xf>
    <xf numFmtId="0" fontId="15" fillId="32" borderId="16" xfId="0" applyFont="1" applyFill="1" applyBorder="1" applyAlignment="1" applyProtection="1">
      <alignment horizontal="center" vertical="center"/>
      <protection locked="0"/>
    </xf>
    <xf numFmtId="0" fontId="15" fillId="32" borderId="17" xfId="0" applyFont="1" applyFill="1" applyBorder="1" applyAlignment="1">
      <alignment horizontal="center" vertical="center"/>
    </xf>
    <xf numFmtId="49" fontId="15" fillId="32" borderId="32" xfId="0" applyNumberFormat="1" applyFont="1" applyFill="1" applyBorder="1" applyAlignment="1" applyProtection="1">
      <alignment horizontal="center" vertical="center"/>
      <protection locked="0"/>
    </xf>
    <xf numFmtId="49" fontId="15" fillId="32" borderId="27" xfId="0" applyNumberFormat="1" applyFont="1" applyFill="1" applyBorder="1" applyAlignment="1" applyProtection="1">
      <alignment horizontal="center" vertical="center"/>
      <protection locked="0"/>
    </xf>
    <xf numFmtId="49" fontId="15" fillId="32" borderId="26" xfId="0" applyNumberFormat="1" applyFont="1" applyFill="1" applyBorder="1" applyAlignment="1" applyProtection="1">
      <alignment horizontal="center" vertical="center"/>
      <protection locked="0"/>
    </xf>
    <xf numFmtId="208" fontId="15" fillId="32" borderId="27" xfId="0" applyNumberFormat="1" applyFont="1" applyFill="1" applyBorder="1" applyAlignment="1">
      <alignment horizontal="center" vertical="center"/>
    </xf>
    <xf numFmtId="208" fontId="15" fillId="32" borderId="26" xfId="0" applyNumberFormat="1" applyFont="1" applyFill="1" applyBorder="1" applyAlignment="1">
      <alignment horizontal="center" vertical="center"/>
    </xf>
    <xf numFmtId="38" fontId="11" fillId="32" borderId="17" xfId="49" applyFont="1" applyFill="1" applyBorder="1" applyAlignment="1" applyProtection="1">
      <alignment horizontal="center" vertical="center"/>
      <protection locked="0"/>
    </xf>
    <xf numFmtId="38" fontId="11" fillId="32" borderId="27" xfId="49" applyFont="1" applyFill="1" applyBorder="1" applyAlignment="1" applyProtection="1">
      <alignment horizontal="center" vertical="center"/>
      <protection locked="0"/>
    </xf>
    <xf numFmtId="0" fontId="15" fillId="32" borderId="27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38" fontId="11" fillId="32" borderId="17" xfId="49" applyFont="1" applyFill="1" applyBorder="1" applyAlignment="1">
      <alignment horizontal="center" vertical="center"/>
    </xf>
    <xf numFmtId="38" fontId="11" fillId="32" borderId="27" xfId="49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17" xfId="0" applyFont="1" applyFill="1" applyBorder="1" applyAlignment="1" applyProtection="1">
      <alignment horizontal="center" vertical="center"/>
      <protection locked="0"/>
    </xf>
    <xf numFmtId="0" fontId="12" fillId="32" borderId="27" xfId="0" applyFont="1" applyFill="1" applyBorder="1" applyAlignment="1" applyProtection="1">
      <alignment horizontal="center" vertical="center"/>
      <protection locked="0"/>
    </xf>
    <xf numFmtId="0" fontId="15" fillId="32" borderId="26" xfId="0" applyFont="1" applyFill="1" applyBorder="1" applyAlignment="1" applyProtection="1">
      <alignment horizontal="center" vertical="center"/>
      <protection locked="0"/>
    </xf>
    <xf numFmtId="0" fontId="15" fillId="32" borderId="28" xfId="0" applyFont="1" applyFill="1" applyBorder="1" applyAlignment="1" applyProtection="1">
      <alignment horizontal="center" vertical="center"/>
      <protection locked="0"/>
    </xf>
    <xf numFmtId="0" fontId="15" fillId="32" borderId="33" xfId="0" applyFont="1" applyFill="1" applyBorder="1" applyAlignment="1" applyProtection="1">
      <alignment horizontal="center" vertical="center"/>
      <protection locked="0"/>
    </xf>
    <xf numFmtId="0" fontId="15" fillId="32" borderId="33" xfId="0" applyFont="1" applyFill="1" applyBorder="1" applyAlignment="1" applyProtection="1">
      <alignment horizontal="left" vertical="center"/>
      <protection locked="0"/>
    </xf>
    <xf numFmtId="0" fontId="15" fillId="32" borderId="31" xfId="0" applyFont="1" applyFill="1" applyBorder="1" applyAlignment="1" applyProtection="1">
      <alignment horizontal="left" vertical="center"/>
      <protection locked="0"/>
    </xf>
    <xf numFmtId="49" fontId="15" fillId="32" borderId="32" xfId="0" applyNumberFormat="1" applyFont="1" applyFill="1" applyBorder="1" applyAlignment="1" applyProtection="1" quotePrefix="1">
      <alignment horizontal="center" vertical="center"/>
      <protection locked="0"/>
    </xf>
    <xf numFmtId="49" fontId="15" fillId="32" borderId="27" xfId="0" applyNumberFormat="1" applyFont="1" applyFill="1" applyBorder="1" applyAlignment="1" applyProtection="1" quotePrefix="1">
      <alignment horizontal="center" vertical="center"/>
      <protection locked="0"/>
    </xf>
    <xf numFmtId="49" fontId="15" fillId="32" borderId="26" xfId="0" applyNumberFormat="1" applyFont="1" applyFill="1" applyBorder="1" applyAlignment="1" applyProtection="1" quotePrefix="1">
      <alignment horizontal="center" vertical="center"/>
      <protection locked="0"/>
    </xf>
    <xf numFmtId="0" fontId="11" fillId="32" borderId="16" xfId="0" applyFont="1" applyFill="1" applyBorder="1" applyAlignment="1" applyProtection="1">
      <alignment horizontal="center" vertical="center"/>
      <protection locked="0"/>
    </xf>
    <xf numFmtId="0" fontId="16" fillId="32" borderId="16" xfId="0" applyFont="1" applyFill="1" applyBorder="1" applyAlignment="1">
      <alignment horizontal="left" vertical="center"/>
    </xf>
    <xf numFmtId="201" fontId="16" fillId="32" borderId="16" xfId="0" applyNumberFormat="1" applyFont="1" applyFill="1" applyBorder="1" applyAlignment="1">
      <alignment horizontal="left" vertical="center"/>
    </xf>
    <xf numFmtId="0" fontId="16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 applyProtection="1">
      <alignment horizontal="center" vertical="center"/>
      <protection locked="0"/>
    </xf>
    <xf numFmtId="0" fontId="11" fillId="32" borderId="27" xfId="0" applyFont="1" applyFill="1" applyBorder="1" applyAlignment="1" applyProtection="1">
      <alignment horizontal="center" vertical="center"/>
      <protection locked="0"/>
    </xf>
    <xf numFmtId="0" fontId="65" fillId="32" borderId="34" xfId="0" applyFont="1" applyFill="1" applyBorder="1" applyAlignment="1">
      <alignment horizontal="left" vertical="center" wrapText="1"/>
    </xf>
    <xf numFmtId="0" fontId="65" fillId="32" borderId="35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201" fontId="16" fillId="33" borderId="16" xfId="0" applyNumberFormat="1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58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66" fillId="32" borderId="0" xfId="0" applyFont="1" applyFill="1" applyAlignment="1">
      <alignment horizontal="center" textRotation="255" wrapText="1"/>
    </xf>
    <xf numFmtId="0" fontId="66" fillId="32" borderId="35" xfId="0" applyFont="1" applyFill="1" applyBorder="1" applyAlignment="1">
      <alignment horizontal="center" textRotation="255" wrapText="1"/>
    </xf>
    <xf numFmtId="0" fontId="14" fillId="33" borderId="0" xfId="0" applyFont="1" applyFill="1" applyAlignment="1" applyProtection="1">
      <alignment horizontal="center" vertical="center"/>
      <protection/>
    </xf>
    <xf numFmtId="58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38" fontId="11" fillId="0" borderId="17" xfId="49" applyFont="1" applyBorder="1" applyAlignment="1" applyProtection="1">
      <alignment horizontal="center" vertical="center"/>
      <protection locked="0"/>
    </xf>
    <xf numFmtId="38" fontId="11" fillId="0" borderId="27" xfId="49" applyFont="1" applyBorder="1" applyAlignment="1" applyProtection="1">
      <alignment horizontal="center" vertical="center"/>
      <protection locked="0"/>
    </xf>
    <xf numFmtId="49" fontId="15" fillId="0" borderId="32" xfId="0" applyNumberFormat="1" applyFont="1" applyBorder="1" applyAlignment="1" applyProtection="1" quotePrefix="1">
      <alignment horizontal="center" vertical="center"/>
      <protection locked="0"/>
    </xf>
    <xf numFmtId="49" fontId="15" fillId="0" borderId="27" xfId="0" applyNumberFormat="1" applyFont="1" applyBorder="1" applyAlignment="1" applyProtection="1" quotePrefix="1">
      <alignment horizontal="center" vertical="center"/>
      <protection locked="0"/>
    </xf>
    <xf numFmtId="49" fontId="15" fillId="0" borderId="26" xfId="0" applyNumberFormat="1" applyFont="1" applyBorder="1" applyAlignment="1" applyProtection="1" quotePrefix="1">
      <alignment horizontal="center" vertical="center"/>
      <protection locked="0"/>
    </xf>
    <xf numFmtId="38" fontId="11" fillId="33" borderId="17" xfId="49" applyFont="1" applyFill="1" applyBorder="1" applyAlignment="1">
      <alignment horizontal="center" vertical="center"/>
    </xf>
    <xf numFmtId="38" fontId="11" fillId="33" borderId="27" xfId="49" applyFont="1" applyFill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32" borderId="34" xfId="0" applyFont="1" applyFill="1" applyBorder="1" applyAlignment="1">
      <alignment horizontal="center" vertical="center"/>
    </xf>
    <xf numFmtId="0" fontId="15" fillId="32" borderId="35" xfId="0" applyFont="1" applyFill="1" applyBorder="1" applyAlignment="1">
      <alignment horizontal="center" vertical="center"/>
    </xf>
    <xf numFmtId="0" fontId="65" fillId="32" borderId="27" xfId="0" applyFont="1" applyFill="1" applyBorder="1" applyAlignment="1">
      <alignment horizontal="left" vertical="center" wrapText="1"/>
    </xf>
    <xf numFmtId="0" fontId="15" fillId="32" borderId="27" xfId="0" applyFont="1" applyFill="1" applyBorder="1" applyAlignment="1">
      <alignment horizontal="left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58" fontId="12" fillId="0" borderId="16" xfId="0" applyNumberFormat="1" applyFont="1" applyBorder="1" applyAlignment="1" applyProtection="1">
      <alignment horizontal="center" vertical="center"/>
      <protection locked="0"/>
    </xf>
    <xf numFmtId="58" fontId="12" fillId="0" borderId="17" xfId="0" applyNumberFormat="1" applyFont="1" applyBorder="1" applyAlignment="1" applyProtection="1">
      <alignment horizontal="center" vertical="center"/>
      <protection locked="0"/>
    </xf>
    <xf numFmtId="208" fontId="15" fillId="33" borderId="27" xfId="0" applyNumberFormat="1" applyFont="1" applyFill="1" applyBorder="1" applyAlignment="1">
      <alignment horizontal="center" vertical="center"/>
    </xf>
    <xf numFmtId="208" fontId="15" fillId="33" borderId="2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58" fontId="15" fillId="0" borderId="1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58" fontId="15" fillId="0" borderId="2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58" fontId="15" fillId="0" borderId="16" xfId="0" applyNumberFormat="1" applyFont="1" applyBorder="1" applyAlignment="1">
      <alignment horizontal="center" vertical="center"/>
    </xf>
    <xf numFmtId="38" fontId="15" fillId="0" borderId="17" xfId="49" applyFont="1" applyBorder="1" applyAlignment="1">
      <alignment horizontal="center" vertical="center"/>
    </xf>
    <xf numFmtId="38" fontId="15" fillId="0" borderId="27" xfId="49" applyFont="1" applyBorder="1" applyAlignment="1">
      <alignment horizontal="center" vertical="center"/>
    </xf>
    <xf numFmtId="38" fontId="15" fillId="33" borderId="17" xfId="49" applyFont="1" applyFill="1" applyBorder="1" applyAlignment="1">
      <alignment horizontal="center" vertical="center"/>
    </xf>
    <xf numFmtId="38" fontId="15" fillId="33" borderId="27" xfId="49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 quotePrefix="1">
      <alignment horizontal="center" vertical="center"/>
    </xf>
    <xf numFmtId="49" fontId="15" fillId="0" borderId="27" xfId="0" applyNumberFormat="1" applyFont="1" applyBorder="1" applyAlignment="1" quotePrefix="1">
      <alignment horizontal="center" vertical="center"/>
    </xf>
    <xf numFmtId="49" fontId="15" fillId="0" borderId="26" xfId="0" applyNumberFormat="1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323850</xdr:rowOff>
    </xdr:from>
    <xdr:to>
      <xdr:col>25</xdr:col>
      <xdr:colOff>95250</xdr:colOff>
      <xdr:row>5</xdr:row>
      <xdr:rowOff>257175</xdr:rowOff>
    </xdr:to>
    <xdr:sp>
      <xdr:nvSpPr>
        <xdr:cNvPr id="1" name="角丸四角形吹き出し 3"/>
        <xdr:cNvSpPr>
          <a:spLocks/>
        </xdr:cNvSpPr>
      </xdr:nvSpPr>
      <xdr:spPr>
        <a:xfrm>
          <a:off x="9934575" y="1104900"/>
          <a:ext cx="1752600" cy="800100"/>
        </a:xfrm>
        <a:prstGeom prst="wedgeRoundRectCallout">
          <a:avLst>
            <a:gd name="adj1" fmla="val -111277"/>
            <a:gd name="adj2" fmla="val -31976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日付は小文字で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dbl" baseline="0">
              <a:solidFill>
                <a:srgbClr val="FF0000"/>
              </a:solidFill>
            </a:rPr>
            <a:t>ｒ</a:t>
          </a:r>
          <a:r>
            <a:rPr lang="en-US" cap="none" sz="1600" b="0" i="0" u="dbl" baseline="0">
              <a:solidFill>
                <a:srgbClr val="FF0000"/>
              </a:solidFill>
            </a:rPr>
            <a:t>4</a:t>
          </a:r>
          <a:r>
            <a:rPr lang="en-US" cap="none" sz="1400" b="0" i="0" u="dbl" baseline="0">
              <a:solidFill>
                <a:srgbClr val="FF0000"/>
              </a:solidFill>
            </a:rPr>
            <a:t>.4.10</a:t>
          </a:r>
          <a:r>
            <a:rPr lang="en-US" cap="none" sz="1400" b="0" i="0" u="dbl" baseline="0">
              <a:solidFill>
                <a:srgbClr val="FF0000"/>
              </a:solidFill>
            </a:rPr>
            <a:t>　</a:t>
          </a:r>
          <a:r>
            <a:rPr lang="en-US" cap="none" sz="1400" b="0" i="0" u="dbl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の要領で入力</a:t>
          </a:r>
        </a:p>
      </xdr:txBody>
    </xdr:sp>
    <xdr:clientData/>
  </xdr:twoCellAnchor>
  <xdr:twoCellAnchor>
    <xdr:from>
      <xdr:col>20</xdr:col>
      <xdr:colOff>342900</xdr:colOff>
      <xdr:row>6</xdr:row>
      <xdr:rowOff>104775</xdr:rowOff>
    </xdr:from>
    <xdr:to>
      <xdr:col>24</xdr:col>
      <xdr:colOff>390525</xdr:colOff>
      <xdr:row>8</xdr:row>
      <xdr:rowOff>123825</xdr:rowOff>
    </xdr:to>
    <xdr:sp>
      <xdr:nvSpPr>
        <xdr:cNvPr id="2" name="角丸四角形吹き出し 4"/>
        <xdr:cNvSpPr>
          <a:spLocks/>
        </xdr:cNvSpPr>
      </xdr:nvSpPr>
      <xdr:spPr>
        <a:xfrm>
          <a:off x="9696450" y="2019300"/>
          <a:ext cx="1838325" cy="552450"/>
        </a:xfrm>
        <a:prstGeom prst="wedgeRoundRectCallout">
          <a:avLst>
            <a:gd name="adj1" fmla="val -323157"/>
            <a:gd name="adj2" fmla="val -87953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参加費は（例）</a:t>
          </a:r>
          <a:r>
            <a:rPr lang="en-US" cap="none" sz="1400" b="0" i="0" u="none" baseline="0">
              <a:solidFill>
                <a:srgbClr val="FF0000"/>
              </a:solidFill>
            </a:rPr>
            <a:t>1000</a:t>
          </a:r>
          <a:r>
            <a:rPr lang="en-US" cap="none" sz="1100" b="0" i="0" u="none" baseline="0">
              <a:solidFill>
                <a:srgbClr val="FF0000"/>
              </a:solidFill>
            </a:rPr>
            <a:t>と数字のみ入力</a:t>
          </a:r>
        </a:p>
      </xdr:txBody>
    </xdr:sp>
    <xdr:clientData/>
  </xdr:twoCellAnchor>
  <xdr:twoCellAnchor>
    <xdr:from>
      <xdr:col>0</xdr:col>
      <xdr:colOff>238125</xdr:colOff>
      <xdr:row>5</xdr:row>
      <xdr:rowOff>123825</xdr:rowOff>
    </xdr:from>
    <xdr:to>
      <xdr:col>2</xdr:col>
      <xdr:colOff>257175</xdr:colOff>
      <xdr:row>8</xdr:row>
      <xdr:rowOff>85725</xdr:rowOff>
    </xdr:to>
    <xdr:sp>
      <xdr:nvSpPr>
        <xdr:cNvPr id="3" name="角丸四角形吹き出し 7"/>
        <xdr:cNvSpPr>
          <a:spLocks/>
        </xdr:cNvSpPr>
      </xdr:nvSpPr>
      <xdr:spPr>
        <a:xfrm>
          <a:off x="238125" y="1771650"/>
          <a:ext cx="1419225" cy="762000"/>
        </a:xfrm>
        <a:prstGeom prst="wedgeRoundRectCallout">
          <a:avLst>
            <a:gd name="adj1" fmla="val -38027"/>
            <a:gd name="adj2" fmla="val 190175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会員名簿シートより参加選手ＮＯを直接記入します</a:t>
          </a:r>
        </a:p>
      </xdr:txBody>
    </xdr:sp>
    <xdr:clientData/>
  </xdr:twoCellAnchor>
  <xdr:twoCellAnchor>
    <xdr:from>
      <xdr:col>4</xdr:col>
      <xdr:colOff>142875</xdr:colOff>
      <xdr:row>13</xdr:row>
      <xdr:rowOff>247650</xdr:rowOff>
    </xdr:from>
    <xdr:to>
      <xdr:col>7</xdr:col>
      <xdr:colOff>342900</xdr:colOff>
      <xdr:row>16</xdr:row>
      <xdr:rowOff>180975</xdr:rowOff>
    </xdr:to>
    <xdr:sp>
      <xdr:nvSpPr>
        <xdr:cNvPr id="4" name="角丸四角形吹き出し 8"/>
        <xdr:cNvSpPr>
          <a:spLocks/>
        </xdr:cNvSpPr>
      </xdr:nvSpPr>
      <xdr:spPr>
        <a:xfrm>
          <a:off x="2333625" y="4019550"/>
          <a:ext cx="1543050" cy="733425"/>
        </a:xfrm>
        <a:prstGeom prst="wedgeRoundRectCallout">
          <a:avLst>
            <a:gd name="adj1" fmla="val -76231"/>
            <a:gd name="adj2" fmla="val -26236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リーダー推薦者に○印を付してください</a:t>
          </a:r>
        </a:p>
      </xdr:txBody>
    </xdr:sp>
    <xdr:clientData/>
  </xdr:twoCellAnchor>
  <xdr:twoCellAnchor>
    <xdr:from>
      <xdr:col>20</xdr:col>
      <xdr:colOff>257175</xdr:colOff>
      <xdr:row>15</xdr:row>
      <xdr:rowOff>95250</xdr:rowOff>
    </xdr:from>
    <xdr:to>
      <xdr:col>25</xdr:col>
      <xdr:colOff>342900</xdr:colOff>
      <xdr:row>17</xdr:row>
      <xdr:rowOff>238125</xdr:rowOff>
    </xdr:to>
    <xdr:sp>
      <xdr:nvSpPr>
        <xdr:cNvPr id="5" name="角丸四角形吹き出し 11"/>
        <xdr:cNvSpPr>
          <a:spLocks/>
        </xdr:cNvSpPr>
      </xdr:nvSpPr>
      <xdr:spPr>
        <a:xfrm>
          <a:off x="9610725" y="4400550"/>
          <a:ext cx="2324100" cy="676275"/>
        </a:xfrm>
        <a:prstGeom prst="wedgeRoundRectCallout">
          <a:avLst>
            <a:gd name="adj1" fmla="val -146101"/>
            <a:gd name="adj2" fmla="val -40532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上記開催日を入力すると大会当日の年齢を自動で表示します</a:t>
          </a:r>
        </a:p>
      </xdr:txBody>
    </xdr:sp>
    <xdr:clientData/>
  </xdr:twoCellAnchor>
  <xdr:twoCellAnchor>
    <xdr:from>
      <xdr:col>21</xdr:col>
      <xdr:colOff>114300</xdr:colOff>
      <xdr:row>11</xdr:row>
      <xdr:rowOff>9525</xdr:rowOff>
    </xdr:from>
    <xdr:to>
      <xdr:col>27</xdr:col>
      <xdr:colOff>352425</xdr:colOff>
      <xdr:row>13</xdr:row>
      <xdr:rowOff>257175</xdr:rowOff>
    </xdr:to>
    <xdr:sp>
      <xdr:nvSpPr>
        <xdr:cNvPr id="6" name="角丸四角形吹き出し 10"/>
        <xdr:cNvSpPr>
          <a:spLocks/>
        </xdr:cNvSpPr>
      </xdr:nvSpPr>
      <xdr:spPr>
        <a:xfrm>
          <a:off x="9915525" y="3324225"/>
          <a:ext cx="2924175" cy="704850"/>
        </a:xfrm>
        <a:prstGeom prst="wedgeRoundRectCallout">
          <a:avLst>
            <a:gd name="adj1" fmla="val -108287"/>
            <a:gd name="adj2" fmla="val -38287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備考欄はタイトルを記し、主催者又は参加団体で自由に使えます。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（例：弁当の斡旋、グループ分け等）</a:t>
          </a:r>
        </a:p>
      </xdr:txBody>
    </xdr:sp>
    <xdr:clientData/>
  </xdr:twoCellAnchor>
  <xdr:twoCellAnchor>
    <xdr:from>
      <xdr:col>20</xdr:col>
      <xdr:colOff>142875</xdr:colOff>
      <xdr:row>0</xdr:row>
      <xdr:rowOff>200025</xdr:rowOff>
    </xdr:from>
    <xdr:to>
      <xdr:col>26</xdr:col>
      <xdr:colOff>409575</xdr:colOff>
      <xdr:row>1</xdr:row>
      <xdr:rowOff>323850</xdr:rowOff>
    </xdr:to>
    <xdr:sp>
      <xdr:nvSpPr>
        <xdr:cNvPr id="7" name="角丸四角形吹き出し 3"/>
        <xdr:cNvSpPr>
          <a:spLocks/>
        </xdr:cNvSpPr>
      </xdr:nvSpPr>
      <xdr:spPr>
        <a:xfrm>
          <a:off x="9496425" y="200025"/>
          <a:ext cx="2952750" cy="552450"/>
        </a:xfrm>
        <a:prstGeom prst="wedgeRoundRectCallout">
          <a:avLst>
            <a:gd name="adj1" fmla="val -102740"/>
            <a:gd name="adj2" fmla="val 91750"/>
          </a:avLst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グレー色の付いていないセルには必要事項を直接入力してください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100" workbookViewId="0" topLeftCell="A1">
      <selection activeCell="X11" sqref="X11"/>
    </sheetView>
  </sheetViews>
  <sheetFormatPr defaultColWidth="4.796875" defaultRowHeight="25.5" customHeight="1"/>
  <cols>
    <col min="1" max="1" width="5.69921875" style="67" customWidth="1"/>
    <col min="2" max="2" width="3.59765625" style="67" customWidth="1"/>
    <col min="3" max="19" width="4.69921875" style="67" customWidth="1"/>
    <col min="20" max="16384" width="4.69921875" style="67" customWidth="1"/>
  </cols>
  <sheetData>
    <row r="1" spans="1:19" ht="25.5" customHeight="1">
      <c r="A1" s="81" t="s">
        <v>120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25.5" customHeight="1">
      <c r="A2" s="82" t="s">
        <v>93</v>
      </c>
      <c r="B2" s="82"/>
      <c r="C2" s="82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</row>
    <row r="3" spans="1:19" ht="25.5" customHeight="1">
      <c r="A3" s="82" t="s">
        <v>94</v>
      </c>
      <c r="B3" s="82"/>
      <c r="C3" s="82"/>
      <c r="D3" s="86"/>
      <c r="E3" s="87"/>
      <c r="F3" s="87"/>
      <c r="G3" s="87"/>
      <c r="H3" s="87"/>
      <c r="I3" s="87"/>
      <c r="J3" s="87"/>
      <c r="K3" s="88" t="s">
        <v>99</v>
      </c>
      <c r="L3" s="88"/>
      <c r="M3" s="88"/>
      <c r="N3" s="89"/>
      <c r="O3" s="90"/>
      <c r="P3" s="90"/>
      <c r="Q3" s="90"/>
      <c r="R3" s="90"/>
      <c r="S3" s="90"/>
    </row>
    <row r="4" spans="1:19" ht="25.5" customHeight="1">
      <c r="A4" s="103" t="s">
        <v>107</v>
      </c>
      <c r="B4" s="104"/>
      <c r="C4" s="105"/>
      <c r="D4" s="79"/>
      <c r="E4" s="79"/>
      <c r="F4" s="79"/>
      <c r="G4" s="79"/>
      <c r="H4" s="79"/>
      <c r="I4" s="79"/>
      <c r="J4" s="80"/>
      <c r="K4" s="68" t="s">
        <v>9</v>
      </c>
      <c r="L4" s="95" t="s">
        <v>121</v>
      </c>
      <c r="M4" s="96"/>
      <c r="N4" s="69" t="s">
        <v>97</v>
      </c>
      <c r="O4" s="95" t="s">
        <v>121</v>
      </c>
      <c r="P4" s="96"/>
      <c r="Q4" s="70" t="s">
        <v>108</v>
      </c>
      <c r="R4" s="95" t="s">
        <v>122</v>
      </c>
      <c r="S4" s="96"/>
    </row>
    <row r="5" spans="1:19" ht="25.5" customHeight="1">
      <c r="A5" s="82" t="s">
        <v>101</v>
      </c>
      <c r="B5" s="82"/>
      <c r="C5" s="82"/>
      <c r="D5" s="97"/>
      <c r="E5" s="98"/>
      <c r="F5" s="98"/>
      <c r="G5" s="98"/>
      <c r="H5" s="98"/>
      <c r="I5" s="98"/>
      <c r="J5" s="70" t="s">
        <v>96</v>
      </c>
      <c r="K5" s="91" t="s">
        <v>115</v>
      </c>
      <c r="L5" s="99"/>
      <c r="M5" s="100"/>
      <c r="N5" s="101"/>
      <c r="O5" s="102"/>
      <c r="P5" s="102"/>
      <c r="Q5" s="102"/>
      <c r="R5" s="102"/>
      <c r="S5" s="71" t="s">
        <v>96</v>
      </c>
    </row>
    <row r="6" spans="1:19" ht="25.5" customHeight="1">
      <c r="A6" s="82" t="s">
        <v>89</v>
      </c>
      <c r="B6" s="82"/>
      <c r="C6" s="82"/>
      <c r="D6" s="88" t="s">
        <v>91</v>
      </c>
      <c r="E6" s="91"/>
      <c r="F6" s="106"/>
      <c r="G6" s="107"/>
      <c r="H6" s="107"/>
      <c r="I6" s="107"/>
      <c r="J6" s="107"/>
      <c r="K6" s="91" t="s">
        <v>105</v>
      </c>
      <c r="L6" s="99"/>
      <c r="M6" s="100"/>
      <c r="N6" s="87"/>
      <c r="O6" s="87"/>
      <c r="P6" s="87"/>
      <c r="Q6" s="87"/>
      <c r="R6" s="87"/>
      <c r="S6" s="108"/>
    </row>
    <row r="7" spans="1:19" ht="25.5" customHeight="1">
      <c r="A7" s="82"/>
      <c r="B7" s="82"/>
      <c r="C7" s="82"/>
      <c r="D7" s="88" t="s">
        <v>92</v>
      </c>
      <c r="E7" s="91"/>
      <c r="F7" s="76" t="s">
        <v>90</v>
      </c>
      <c r="G7" s="109"/>
      <c r="H7" s="110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25.5" customHeight="1">
      <c r="A8" s="82"/>
      <c r="B8" s="82"/>
      <c r="C8" s="82"/>
      <c r="D8" s="88" t="s">
        <v>11</v>
      </c>
      <c r="E8" s="91"/>
      <c r="F8" s="68" t="s">
        <v>12</v>
      </c>
      <c r="G8" s="92"/>
      <c r="H8" s="93"/>
      <c r="I8" s="93"/>
      <c r="J8" s="93"/>
      <c r="K8" s="94"/>
      <c r="L8" s="74" t="s">
        <v>123</v>
      </c>
      <c r="M8" s="75"/>
      <c r="N8" s="68" t="s">
        <v>13</v>
      </c>
      <c r="O8" s="113"/>
      <c r="P8" s="114"/>
      <c r="Q8" s="114"/>
      <c r="R8" s="114"/>
      <c r="S8" s="115"/>
    </row>
    <row r="9" spans="1:19" ht="17.25" customHeight="1">
      <c r="A9" s="122" t="s">
        <v>116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17.2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spans="1:19" ht="25.5" customHeight="1">
      <c r="A11" s="88" t="s">
        <v>87</v>
      </c>
      <c r="B11" s="88" t="s">
        <v>10</v>
      </c>
      <c r="C11" s="88"/>
      <c r="D11" s="88" t="s">
        <v>0</v>
      </c>
      <c r="E11" s="88"/>
      <c r="F11" s="88"/>
      <c r="G11" s="88" t="s">
        <v>4</v>
      </c>
      <c r="H11" s="88"/>
      <c r="I11" s="88"/>
      <c r="J11" s="88" t="s">
        <v>5</v>
      </c>
      <c r="K11" s="88" t="s">
        <v>88</v>
      </c>
      <c r="L11" s="88"/>
      <c r="M11" s="88"/>
      <c r="N11" s="88" t="s">
        <v>102</v>
      </c>
      <c r="O11" s="88"/>
      <c r="P11" s="100" t="s">
        <v>82</v>
      </c>
      <c r="Q11" s="88"/>
      <c r="R11" s="91" t="s">
        <v>100</v>
      </c>
      <c r="S11" s="100"/>
    </row>
    <row r="12" spans="1:19" ht="25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20"/>
      <c r="Q12" s="121"/>
      <c r="R12" s="116"/>
      <c r="S12" s="116"/>
    </row>
    <row r="13" spans="1:19" ht="25.5" customHeight="1">
      <c r="A13" s="72">
        <v>1</v>
      </c>
      <c r="B13" s="116"/>
      <c r="C13" s="116"/>
      <c r="D13" s="82"/>
      <c r="E13" s="82"/>
      <c r="F13" s="82"/>
      <c r="G13" s="117"/>
      <c r="H13" s="117"/>
      <c r="I13" s="117"/>
      <c r="J13" s="73"/>
      <c r="K13" s="118"/>
      <c r="L13" s="118"/>
      <c r="M13" s="118"/>
      <c r="N13" s="119"/>
      <c r="O13" s="119"/>
      <c r="P13" s="116"/>
      <c r="Q13" s="116"/>
      <c r="R13" s="116"/>
      <c r="S13" s="116"/>
    </row>
    <row r="14" spans="1:19" ht="25.5" customHeight="1">
      <c r="A14" s="72">
        <v>2</v>
      </c>
      <c r="B14" s="116"/>
      <c r="C14" s="116"/>
      <c r="D14" s="82"/>
      <c r="E14" s="82"/>
      <c r="F14" s="82"/>
      <c r="G14" s="117"/>
      <c r="H14" s="117"/>
      <c r="I14" s="117"/>
      <c r="J14" s="73"/>
      <c r="K14" s="118"/>
      <c r="L14" s="118"/>
      <c r="M14" s="118"/>
      <c r="N14" s="119"/>
      <c r="O14" s="119"/>
      <c r="P14" s="116"/>
      <c r="Q14" s="116"/>
      <c r="R14" s="116"/>
      <c r="S14" s="116"/>
    </row>
    <row r="15" spans="1:19" ht="25.5" customHeight="1">
      <c r="A15" s="72">
        <v>3</v>
      </c>
      <c r="B15" s="116"/>
      <c r="C15" s="116"/>
      <c r="D15" s="82"/>
      <c r="E15" s="82"/>
      <c r="F15" s="82"/>
      <c r="G15" s="117"/>
      <c r="H15" s="117"/>
      <c r="I15" s="117"/>
      <c r="J15" s="73"/>
      <c r="K15" s="118"/>
      <c r="L15" s="118"/>
      <c r="M15" s="118"/>
      <c r="N15" s="119"/>
      <c r="O15" s="119"/>
      <c r="P15" s="116"/>
      <c r="Q15" s="116"/>
      <c r="R15" s="116"/>
      <c r="S15" s="116"/>
    </row>
    <row r="16" spans="1:19" ht="25.5" customHeight="1">
      <c r="A16" s="72">
        <v>4</v>
      </c>
      <c r="B16" s="116"/>
      <c r="C16" s="116"/>
      <c r="D16" s="82"/>
      <c r="E16" s="82"/>
      <c r="F16" s="82"/>
      <c r="G16" s="117"/>
      <c r="H16" s="117"/>
      <c r="I16" s="117"/>
      <c r="J16" s="73"/>
      <c r="K16" s="118"/>
      <c r="L16" s="118"/>
      <c r="M16" s="118"/>
      <c r="N16" s="119"/>
      <c r="O16" s="119"/>
      <c r="P16" s="116"/>
      <c r="Q16" s="116"/>
      <c r="R16" s="116"/>
      <c r="S16" s="116"/>
    </row>
    <row r="17" spans="1:19" ht="25.5" customHeight="1">
      <c r="A17" s="72">
        <v>5</v>
      </c>
      <c r="B17" s="116"/>
      <c r="C17" s="116"/>
      <c r="D17" s="82"/>
      <c r="E17" s="82"/>
      <c r="F17" s="82"/>
      <c r="G17" s="117"/>
      <c r="H17" s="117"/>
      <c r="I17" s="117"/>
      <c r="J17" s="73"/>
      <c r="K17" s="118"/>
      <c r="L17" s="118"/>
      <c r="M17" s="118"/>
      <c r="N17" s="119"/>
      <c r="O17" s="119"/>
      <c r="P17" s="116"/>
      <c r="Q17" s="116"/>
      <c r="R17" s="116"/>
      <c r="S17" s="116"/>
    </row>
    <row r="18" spans="1:19" ht="25.5" customHeight="1">
      <c r="A18" s="72">
        <v>6</v>
      </c>
      <c r="B18" s="116"/>
      <c r="C18" s="116"/>
      <c r="D18" s="82"/>
      <c r="E18" s="82"/>
      <c r="F18" s="82"/>
      <c r="G18" s="117"/>
      <c r="H18" s="117"/>
      <c r="I18" s="117"/>
      <c r="J18" s="73"/>
      <c r="K18" s="118"/>
      <c r="L18" s="118"/>
      <c r="M18" s="118"/>
      <c r="N18" s="119"/>
      <c r="O18" s="119"/>
      <c r="P18" s="116"/>
      <c r="Q18" s="116"/>
      <c r="R18" s="116"/>
      <c r="S18" s="116"/>
    </row>
    <row r="19" spans="1:19" ht="25.5" customHeight="1">
      <c r="A19" s="72">
        <v>7</v>
      </c>
      <c r="B19" s="116"/>
      <c r="C19" s="116"/>
      <c r="D19" s="82"/>
      <c r="E19" s="82"/>
      <c r="F19" s="82"/>
      <c r="G19" s="117"/>
      <c r="H19" s="117"/>
      <c r="I19" s="117"/>
      <c r="J19" s="73"/>
      <c r="K19" s="118"/>
      <c r="L19" s="118"/>
      <c r="M19" s="118"/>
      <c r="N19" s="119"/>
      <c r="O19" s="119"/>
      <c r="P19" s="116"/>
      <c r="Q19" s="116"/>
      <c r="R19" s="116"/>
      <c r="S19" s="116"/>
    </row>
    <row r="20" spans="1:19" ht="25.5" customHeight="1">
      <c r="A20" s="72">
        <v>8</v>
      </c>
      <c r="B20" s="116"/>
      <c r="C20" s="116"/>
      <c r="D20" s="82"/>
      <c r="E20" s="82"/>
      <c r="F20" s="82"/>
      <c r="G20" s="117"/>
      <c r="H20" s="117"/>
      <c r="I20" s="117"/>
      <c r="J20" s="73"/>
      <c r="K20" s="118"/>
      <c r="L20" s="118"/>
      <c r="M20" s="118"/>
      <c r="N20" s="119"/>
      <c r="O20" s="119"/>
      <c r="P20" s="116"/>
      <c r="Q20" s="116"/>
      <c r="R20" s="116"/>
      <c r="S20" s="116"/>
    </row>
    <row r="21" spans="1:19" ht="25.5" customHeight="1">
      <c r="A21" s="72">
        <v>9</v>
      </c>
      <c r="B21" s="116"/>
      <c r="C21" s="116"/>
      <c r="D21" s="82"/>
      <c r="E21" s="82"/>
      <c r="F21" s="82"/>
      <c r="G21" s="117"/>
      <c r="H21" s="117"/>
      <c r="I21" s="117"/>
      <c r="J21" s="73"/>
      <c r="K21" s="118"/>
      <c r="L21" s="118"/>
      <c r="M21" s="118"/>
      <c r="N21" s="119"/>
      <c r="O21" s="119"/>
      <c r="P21" s="116"/>
      <c r="Q21" s="116"/>
      <c r="R21" s="116"/>
      <c r="S21" s="116"/>
    </row>
    <row r="22" spans="1:19" ht="25.5" customHeight="1">
      <c r="A22" s="72">
        <v>10</v>
      </c>
      <c r="B22" s="116"/>
      <c r="C22" s="116"/>
      <c r="D22" s="82"/>
      <c r="E22" s="82"/>
      <c r="F22" s="82"/>
      <c r="G22" s="117"/>
      <c r="H22" s="117"/>
      <c r="I22" s="117"/>
      <c r="J22" s="73"/>
      <c r="K22" s="118"/>
      <c r="L22" s="118"/>
      <c r="M22" s="118"/>
      <c r="N22" s="119"/>
      <c r="O22" s="119"/>
      <c r="P22" s="116"/>
      <c r="Q22" s="116"/>
      <c r="R22" s="116"/>
      <c r="S22" s="116"/>
    </row>
    <row r="23" spans="1:19" ht="25.5" customHeight="1">
      <c r="A23" s="72">
        <v>11</v>
      </c>
      <c r="B23" s="116"/>
      <c r="C23" s="116"/>
      <c r="D23" s="82"/>
      <c r="E23" s="82"/>
      <c r="F23" s="82"/>
      <c r="G23" s="117"/>
      <c r="H23" s="117"/>
      <c r="I23" s="117"/>
      <c r="J23" s="73"/>
      <c r="K23" s="118"/>
      <c r="L23" s="118"/>
      <c r="M23" s="118"/>
      <c r="N23" s="119"/>
      <c r="O23" s="119"/>
      <c r="P23" s="116"/>
      <c r="Q23" s="116"/>
      <c r="R23" s="116"/>
      <c r="S23" s="116"/>
    </row>
    <row r="24" spans="1:19" ht="25.5" customHeight="1">
      <c r="A24" s="72">
        <v>12</v>
      </c>
      <c r="B24" s="116"/>
      <c r="C24" s="116"/>
      <c r="D24" s="82"/>
      <c r="E24" s="82"/>
      <c r="F24" s="82"/>
      <c r="G24" s="117"/>
      <c r="H24" s="117"/>
      <c r="I24" s="117"/>
      <c r="J24" s="73"/>
      <c r="K24" s="118"/>
      <c r="L24" s="118"/>
      <c r="M24" s="118"/>
      <c r="N24" s="119"/>
      <c r="O24" s="119"/>
      <c r="P24" s="116"/>
      <c r="Q24" s="116"/>
      <c r="R24" s="116"/>
      <c r="S24" s="116"/>
    </row>
    <row r="25" spans="1:19" ht="25.5" customHeight="1">
      <c r="A25" s="72">
        <v>13</v>
      </c>
      <c r="B25" s="116"/>
      <c r="C25" s="116"/>
      <c r="D25" s="82"/>
      <c r="E25" s="82"/>
      <c r="F25" s="82"/>
      <c r="G25" s="117"/>
      <c r="H25" s="117"/>
      <c r="I25" s="117"/>
      <c r="J25" s="73"/>
      <c r="K25" s="118"/>
      <c r="L25" s="118"/>
      <c r="M25" s="118"/>
      <c r="N25" s="119"/>
      <c r="O25" s="119"/>
      <c r="P25" s="116"/>
      <c r="Q25" s="116"/>
      <c r="R25" s="116"/>
      <c r="S25" s="116"/>
    </row>
    <row r="26" spans="1:19" ht="25.5" customHeight="1">
      <c r="A26" s="72">
        <v>14</v>
      </c>
      <c r="B26" s="116"/>
      <c r="C26" s="116"/>
      <c r="D26" s="82"/>
      <c r="E26" s="82"/>
      <c r="F26" s="82"/>
      <c r="G26" s="117"/>
      <c r="H26" s="117"/>
      <c r="I26" s="117"/>
      <c r="J26" s="73"/>
      <c r="K26" s="118"/>
      <c r="L26" s="118"/>
      <c r="M26" s="118"/>
      <c r="N26" s="119"/>
      <c r="O26" s="119"/>
      <c r="P26" s="116"/>
      <c r="Q26" s="116"/>
      <c r="R26" s="116"/>
      <c r="S26" s="116"/>
    </row>
    <row r="27" spans="1:19" ht="25.5" customHeight="1">
      <c r="A27" s="72">
        <v>15</v>
      </c>
      <c r="B27" s="116"/>
      <c r="C27" s="116"/>
      <c r="D27" s="82"/>
      <c r="E27" s="82"/>
      <c r="F27" s="82"/>
      <c r="G27" s="117"/>
      <c r="H27" s="117"/>
      <c r="I27" s="117"/>
      <c r="J27" s="73"/>
      <c r="K27" s="118"/>
      <c r="L27" s="118"/>
      <c r="M27" s="118"/>
      <c r="N27" s="119"/>
      <c r="O27" s="119"/>
      <c r="P27" s="116"/>
      <c r="Q27" s="116"/>
      <c r="R27" s="116"/>
      <c r="S27" s="116"/>
    </row>
    <row r="28" spans="1:19" ht="25.5" customHeight="1">
      <c r="A28" s="72">
        <v>16</v>
      </c>
      <c r="B28" s="116"/>
      <c r="C28" s="116"/>
      <c r="D28" s="82"/>
      <c r="E28" s="82"/>
      <c r="F28" s="82"/>
      <c r="G28" s="117"/>
      <c r="H28" s="117"/>
      <c r="I28" s="117"/>
      <c r="J28" s="73"/>
      <c r="K28" s="118"/>
      <c r="L28" s="118"/>
      <c r="M28" s="118"/>
      <c r="N28" s="119"/>
      <c r="O28" s="119"/>
      <c r="P28" s="116"/>
      <c r="Q28" s="116"/>
      <c r="R28" s="116"/>
      <c r="S28" s="116"/>
    </row>
    <row r="29" spans="1:19" ht="25.5" customHeight="1">
      <c r="A29" s="72">
        <v>17</v>
      </c>
      <c r="B29" s="116"/>
      <c r="C29" s="116"/>
      <c r="D29" s="82"/>
      <c r="E29" s="82"/>
      <c r="F29" s="82"/>
      <c r="G29" s="117"/>
      <c r="H29" s="117"/>
      <c r="I29" s="117"/>
      <c r="J29" s="73"/>
      <c r="K29" s="118"/>
      <c r="L29" s="118"/>
      <c r="M29" s="118"/>
      <c r="N29" s="119"/>
      <c r="O29" s="119"/>
      <c r="P29" s="116"/>
      <c r="Q29" s="116"/>
      <c r="R29" s="116"/>
      <c r="S29" s="116"/>
    </row>
    <row r="30" spans="1:19" ht="25.5" customHeight="1">
      <c r="A30" s="72">
        <v>18</v>
      </c>
      <c r="B30" s="116"/>
      <c r="C30" s="116"/>
      <c r="D30" s="82"/>
      <c r="E30" s="82"/>
      <c r="F30" s="82"/>
      <c r="G30" s="117"/>
      <c r="H30" s="117"/>
      <c r="I30" s="117"/>
      <c r="J30" s="73"/>
      <c r="K30" s="118"/>
      <c r="L30" s="118"/>
      <c r="M30" s="118"/>
      <c r="N30" s="119"/>
      <c r="O30" s="119"/>
      <c r="P30" s="116"/>
      <c r="Q30" s="116"/>
      <c r="R30" s="116"/>
      <c r="S30" s="116"/>
    </row>
    <row r="31" spans="1:19" ht="25.5" customHeight="1">
      <c r="A31" s="72">
        <v>19</v>
      </c>
      <c r="B31" s="116"/>
      <c r="C31" s="116"/>
      <c r="D31" s="82"/>
      <c r="E31" s="82"/>
      <c r="F31" s="82"/>
      <c r="G31" s="117"/>
      <c r="H31" s="117"/>
      <c r="I31" s="117"/>
      <c r="J31" s="73"/>
      <c r="K31" s="118"/>
      <c r="L31" s="118"/>
      <c r="M31" s="118"/>
      <c r="N31" s="119"/>
      <c r="O31" s="119"/>
      <c r="P31" s="116"/>
      <c r="Q31" s="116"/>
      <c r="R31" s="116"/>
      <c r="S31" s="116"/>
    </row>
    <row r="32" spans="1:19" ht="25.5" customHeight="1">
      <c r="A32" s="72">
        <v>20</v>
      </c>
      <c r="B32" s="116"/>
      <c r="C32" s="116"/>
      <c r="D32" s="82"/>
      <c r="E32" s="82"/>
      <c r="F32" s="82"/>
      <c r="G32" s="117"/>
      <c r="H32" s="117"/>
      <c r="I32" s="117"/>
      <c r="J32" s="73"/>
      <c r="K32" s="118"/>
      <c r="L32" s="118"/>
      <c r="M32" s="118"/>
      <c r="N32" s="119"/>
      <c r="O32" s="119"/>
      <c r="P32" s="116"/>
      <c r="Q32" s="116"/>
      <c r="R32" s="116"/>
      <c r="S32" s="116"/>
    </row>
    <row r="33" spans="1:19" ht="25.5" customHeight="1">
      <c r="A33" s="72">
        <v>21</v>
      </c>
      <c r="B33" s="116"/>
      <c r="C33" s="116"/>
      <c r="D33" s="82"/>
      <c r="E33" s="82"/>
      <c r="F33" s="82"/>
      <c r="G33" s="117"/>
      <c r="H33" s="117"/>
      <c r="I33" s="117"/>
      <c r="J33" s="73"/>
      <c r="K33" s="118"/>
      <c r="L33" s="118"/>
      <c r="M33" s="118"/>
      <c r="N33" s="119"/>
      <c r="O33" s="119"/>
      <c r="P33" s="116"/>
      <c r="Q33" s="116"/>
      <c r="R33" s="116"/>
      <c r="S33" s="116"/>
    </row>
    <row r="34" spans="1:19" ht="25.5" customHeight="1">
      <c r="A34" s="72">
        <v>22</v>
      </c>
      <c r="B34" s="116"/>
      <c r="C34" s="116"/>
      <c r="D34" s="82"/>
      <c r="E34" s="82"/>
      <c r="F34" s="82"/>
      <c r="G34" s="117"/>
      <c r="H34" s="117"/>
      <c r="I34" s="117"/>
      <c r="J34" s="73"/>
      <c r="K34" s="118"/>
      <c r="L34" s="118"/>
      <c r="M34" s="118"/>
      <c r="N34" s="119"/>
      <c r="O34" s="119"/>
      <c r="P34" s="116"/>
      <c r="Q34" s="116"/>
      <c r="R34" s="116"/>
      <c r="S34" s="116"/>
    </row>
    <row r="35" spans="1:19" ht="25.5" customHeight="1">
      <c r="A35" s="72">
        <v>23</v>
      </c>
      <c r="B35" s="116"/>
      <c r="C35" s="116"/>
      <c r="D35" s="82"/>
      <c r="E35" s="82"/>
      <c r="F35" s="82"/>
      <c r="G35" s="117"/>
      <c r="H35" s="117"/>
      <c r="I35" s="117"/>
      <c r="J35" s="73"/>
      <c r="K35" s="118"/>
      <c r="L35" s="118"/>
      <c r="M35" s="118"/>
      <c r="N35" s="119"/>
      <c r="O35" s="119"/>
      <c r="P35" s="116"/>
      <c r="Q35" s="116"/>
      <c r="R35" s="116"/>
      <c r="S35" s="116"/>
    </row>
    <row r="36" spans="1:19" ht="25.5" customHeight="1">
      <c r="A36" s="72">
        <v>24</v>
      </c>
      <c r="B36" s="116"/>
      <c r="C36" s="116"/>
      <c r="D36" s="82"/>
      <c r="E36" s="82"/>
      <c r="F36" s="82"/>
      <c r="G36" s="117"/>
      <c r="H36" s="117"/>
      <c r="I36" s="117"/>
      <c r="J36" s="73"/>
      <c r="K36" s="118"/>
      <c r="L36" s="118"/>
      <c r="M36" s="118"/>
      <c r="N36" s="119"/>
      <c r="O36" s="119"/>
      <c r="P36" s="116"/>
      <c r="Q36" s="116"/>
      <c r="R36" s="116"/>
      <c r="S36" s="116"/>
    </row>
    <row r="37" spans="1:19" ht="25.5" customHeight="1">
      <c r="A37" s="72">
        <v>25</v>
      </c>
      <c r="B37" s="116"/>
      <c r="C37" s="116"/>
      <c r="D37" s="82"/>
      <c r="E37" s="82"/>
      <c r="F37" s="82"/>
      <c r="G37" s="117"/>
      <c r="H37" s="117"/>
      <c r="I37" s="117"/>
      <c r="J37" s="73"/>
      <c r="K37" s="118"/>
      <c r="L37" s="118"/>
      <c r="M37" s="118"/>
      <c r="N37" s="119"/>
      <c r="O37" s="119"/>
      <c r="P37" s="116"/>
      <c r="Q37" s="116"/>
      <c r="R37" s="116"/>
      <c r="S37" s="116"/>
    </row>
    <row r="38" spans="1:19" ht="25.5" customHeight="1">
      <c r="A38" s="72">
        <v>26</v>
      </c>
      <c r="B38" s="116"/>
      <c r="C38" s="116"/>
      <c r="D38" s="82"/>
      <c r="E38" s="82"/>
      <c r="F38" s="82"/>
      <c r="G38" s="117"/>
      <c r="H38" s="117"/>
      <c r="I38" s="117"/>
      <c r="J38" s="73"/>
      <c r="K38" s="118"/>
      <c r="L38" s="118"/>
      <c r="M38" s="118"/>
      <c r="N38" s="119"/>
      <c r="O38" s="119"/>
      <c r="P38" s="116"/>
      <c r="Q38" s="116"/>
      <c r="R38" s="116"/>
      <c r="S38" s="116"/>
    </row>
    <row r="39" spans="1:19" ht="25.5" customHeight="1">
      <c r="A39" s="72">
        <v>27</v>
      </c>
      <c r="B39" s="116"/>
      <c r="C39" s="116"/>
      <c r="D39" s="82"/>
      <c r="E39" s="82"/>
      <c r="F39" s="82"/>
      <c r="G39" s="117"/>
      <c r="H39" s="117"/>
      <c r="I39" s="117"/>
      <c r="J39" s="73"/>
      <c r="K39" s="118"/>
      <c r="L39" s="118"/>
      <c r="M39" s="118"/>
      <c r="N39" s="119"/>
      <c r="O39" s="119"/>
      <c r="P39" s="116"/>
      <c r="Q39" s="116"/>
      <c r="R39" s="116"/>
      <c r="S39" s="116"/>
    </row>
    <row r="40" spans="1:19" ht="25.5" customHeight="1">
      <c r="A40" s="72">
        <v>28</v>
      </c>
      <c r="B40" s="116"/>
      <c r="C40" s="116"/>
      <c r="D40" s="82"/>
      <c r="E40" s="82"/>
      <c r="F40" s="82"/>
      <c r="G40" s="117"/>
      <c r="H40" s="117"/>
      <c r="I40" s="117"/>
      <c r="J40" s="73"/>
      <c r="K40" s="118"/>
      <c r="L40" s="118"/>
      <c r="M40" s="118"/>
      <c r="N40" s="119"/>
      <c r="O40" s="119"/>
      <c r="P40" s="116"/>
      <c r="Q40" s="116"/>
      <c r="R40" s="116"/>
      <c r="S40" s="116"/>
    </row>
    <row r="41" spans="1:19" ht="25.5" customHeight="1">
      <c r="A41" s="72">
        <v>29</v>
      </c>
      <c r="B41" s="116"/>
      <c r="C41" s="116"/>
      <c r="D41" s="82"/>
      <c r="E41" s="82"/>
      <c r="F41" s="82"/>
      <c r="G41" s="117"/>
      <c r="H41" s="117"/>
      <c r="I41" s="117"/>
      <c r="J41" s="73"/>
      <c r="K41" s="118"/>
      <c r="L41" s="118"/>
      <c r="M41" s="118"/>
      <c r="N41" s="119"/>
      <c r="O41" s="119"/>
      <c r="P41" s="116"/>
      <c r="Q41" s="116"/>
      <c r="R41" s="116"/>
      <c r="S41" s="116"/>
    </row>
    <row r="42" spans="1:19" ht="25.5" customHeight="1">
      <c r="A42" s="72">
        <v>30</v>
      </c>
      <c r="B42" s="116"/>
      <c r="C42" s="116"/>
      <c r="D42" s="82"/>
      <c r="E42" s="82"/>
      <c r="F42" s="82"/>
      <c r="G42" s="117"/>
      <c r="H42" s="117"/>
      <c r="I42" s="117"/>
      <c r="J42" s="73"/>
      <c r="K42" s="118"/>
      <c r="L42" s="118"/>
      <c r="M42" s="118"/>
      <c r="N42" s="119"/>
      <c r="O42" s="119"/>
      <c r="P42" s="116"/>
      <c r="Q42" s="116"/>
      <c r="R42" s="116"/>
      <c r="S42" s="116"/>
    </row>
    <row r="43" spans="1:19" ht="25.5" customHeight="1">
      <c r="A43" s="72">
        <v>31</v>
      </c>
      <c r="B43" s="116"/>
      <c r="C43" s="116"/>
      <c r="D43" s="82"/>
      <c r="E43" s="82"/>
      <c r="F43" s="82"/>
      <c r="G43" s="117"/>
      <c r="H43" s="117"/>
      <c r="I43" s="117"/>
      <c r="J43" s="73"/>
      <c r="K43" s="118"/>
      <c r="L43" s="118"/>
      <c r="M43" s="118"/>
      <c r="N43" s="119"/>
      <c r="O43" s="119"/>
      <c r="P43" s="116"/>
      <c r="Q43" s="116"/>
      <c r="R43" s="116"/>
      <c r="S43" s="116"/>
    </row>
    <row r="44" spans="1:19" ht="25.5" customHeight="1">
      <c r="A44" s="72">
        <v>32</v>
      </c>
      <c r="B44" s="116"/>
      <c r="C44" s="116"/>
      <c r="D44" s="82"/>
      <c r="E44" s="82"/>
      <c r="F44" s="82"/>
      <c r="G44" s="117"/>
      <c r="H44" s="117"/>
      <c r="I44" s="117"/>
      <c r="J44" s="73"/>
      <c r="K44" s="118"/>
      <c r="L44" s="118"/>
      <c r="M44" s="118"/>
      <c r="N44" s="119"/>
      <c r="O44" s="119"/>
      <c r="P44" s="116"/>
      <c r="Q44" s="116"/>
      <c r="R44" s="116"/>
      <c r="S44" s="116"/>
    </row>
    <row r="45" spans="1:19" ht="25.5" customHeight="1">
      <c r="A45" s="72">
        <v>33</v>
      </c>
      <c r="B45" s="116"/>
      <c r="C45" s="116"/>
      <c r="D45" s="82"/>
      <c r="E45" s="82"/>
      <c r="F45" s="82"/>
      <c r="G45" s="117"/>
      <c r="H45" s="117"/>
      <c r="I45" s="117"/>
      <c r="J45" s="73"/>
      <c r="K45" s="118"/>
      <c r="L45" s="118"/>
      <c r="M45" s="118"/>
      <c r="N45" s="119"/>
      <c r="O45" s="119"/>
      <c r="P45" s="116"/>
      <c r="Q45" s="116"/>
      <c r="R45" s="116"/>
      <c r="S45" s="116"/>
    </row>
    <row r="46" spans="1:19" ht="25.5" customHeight="1">
      <c r="A46" s="72">
        <v>34</v>
      </c>
      <c r="B46" s="116"/>
      <c r="C46" s="116"/>
      <c r="D46" s="82"/>
      <c r="E46" s="82"/>
      <c r="F46" s="82"/>
      <c r="G46" s="117"/>
      <c r="H46" s="117"/>
      <c r="I46" s="117"/>
      <c r="J46" s="73"/>
      <c r="K46" s="118"/>
      <c r="L46" s="118"/>
      <c r="M46" s="118"/>
      <c r="N46" s="119"/>
      <c r="O46" s="119"/>
      <c r="P46" s="116"/>
      <c r="Q46" s="116"/>
      <c r="R46" s="116"/>
      <c r="S46" s="116"/>
    </row>
    <row r="47" spans="1:19" ht="25.5" customHeight="1">
      <c r="A47" s="72">
        <v>35</v>
      </c>
      <c r="B47" s="116"/>
      <c r="C47" s="116"/>
      <c r="D47" s="82"/>
      <c r="E47" s="82"/>
      <c r="F47" s="82"/>
      <c r="G47" s="117"/>
      <c r="H47" s="117"/>
      <c r="I47" s="117"/>
      <c r="J47" s="73"/>
      <c r="K47" s="118"/>
      <c r="L47" s="118"/>
      <c r="M47" s="118"/>
      <c r="N47" s="119"/>
      <c r="O47" s="119"/>
      <c r="P47" s="116"/>
      <c r="Q47" s="116"/>
      <c r="R47" s="116"/>
      <c r="S47" s="116"/>
    </row>
    <row r="48" spans="1:19" ht="25.5" customHeight="1">
      <c r="A48" s="72">
        <v>36</v>
      </c>
      <c r="B48" s="116"/>
      <c r="C48" s="116"/>
      <c r="D48" s="82"/>
      <c r="E48" s="82"/>
      <c r="F48" s="82"/>
      <c r="G48" s="117"/>
      <c r="H48" s="117"/>
      <c r="I48" s="117"/>
      <c r="J48" s="73"/>
      <c r="K48" s="118"/>
      <c r="L48" s="118"/>
      <c r="M48" s="118"/>
      <c r="N48" s="119"/>
      <c r="O48" s="119"/>
      <c r="P48" s="116"/>
      <c r="Q48" s="116"/>
      <c r="R48" s="116"/>
      <c r="S48" s="116"/>
    </row>
    <row r="49" spans="1:19" ht="25.5" customHeight="1">
      <c r="A49" s="72">
        <v>37</v>
      </c>
      <c r="B49" s="116"/>
      <c r="C49" s="116"/>
      <c r="D49" s="82"/>
      <c r="E49" s="82"/>
      <c r="F49" s="82"/>
      <c r="G49" s="117"/>
      <c r="H49" s="117"/>
      <c r="I49" s="117"/>
      <c r="J49" s="73"/>
      <c r="K49" s="118"/>
      <c r="L49" s="118"/>
      <c r="M49" s="118"/>
      <c r="N49" s="119"/>
      <c r="O49" s="119"/>
      <c r="P49" s="116"/>
      <c r="Q49" s="116"/>
      <c r="R49" s="116"/>
      <c r="S49" s="116"/>
    </row>
    <row r="50" spans="1:19" ht="25.5" customHeight="1">
      <c r="A50" s="72">
        <v>38</v>
      </c>
      <c r="B50" s="116"/>
      <c r="C50" s="116"/>
      <c r="D50" s="82"/>
      <c r="E50" s="82"/>
      <c r="F50" s="82"/>
      <c r="G50" s="117"/>
      <c r="H50" s="117"/>
      <c r="I50" s="117"/>
      <c r="J50" s="73"/>
      <c r="K50" s="118"/>
      <c r="L50" s="118"/>
      <c r="M50" s="118"/>
      <c r="N50" s="119"/>
      <c r="O50" s="119"/>
      <c r="P50" s="116"/>
      <c r="Q50" s="116"/>
      <c r="R50" s="116"/>
      <c r="S50" s="116"/>
    </row>
    <row r="51" spans="1:19" ht="25.5" customHeight="1">
      <c r="A51" s="72">
        <v>39</v>
      </c>
      <c r="B51" s="116"/>
      <c r="C51" s="116"/>
      <c r="D51" s="82"/>
      <c r="E51" s="82"/>
      <c r="F51" s="82"/>
      <c r="G51" s="117"/>
      <c r="H51" s="117"/>
      <c r="I51" s="117"/>
      <c r="J51" s="73"/>
      <c r="K51" s="118"/>
      <c r="L51" s="118"/>
      <c r="M51" s="118"/>
      <c r="N51" s="119"/>
      <c r="O51" s="119"/>
      <c r="P51" s="116"/>
      <c r="Q51" s="116"/>
      <c r="R51" s="116"/>
      <c r="S51" s="116"/>
    </row>
    <row r="52" spans="1:19" ht="25.5" customHeight="1">
      <c r="A52" s="72">
        <v>40</v>
      </c>
      <c r="B52" s="116"/>
      <c r="C52" s="116"/>
      <c r="D52" s="82"/>
      <c r="E52" s="82"/>
      <c r="F52" s="82"/>
      <c r="G52" s="117"/>
      <c r="H52" s="117"/>
      <c r="I52" s="117"/>
      <c r="J52" s="73"/>
      <c r="K52" s="118"/>
      <c r="L52" s="118"/>
      <c r="M52" s="118"/>
      <c r="N52" s="119"/>
      <c r="O52" s="119"/>
      <c r="P52" s="116"/>
      <c r="Q52" s="116"/>
      <c r="R52" s="116"/>
      <c r="S52" s="116"/>
    </row>
    <row r="53" spans="1:19" ht="25.5" customHeight="1">
      <c r="A53" s="72">
        <v>41</v>
      </c>
      <c r="B53" s="116"/>
      <c r="C53" s="116"/>
      <c r="D53" s="82"/>
      <c r="E53" s="82"/>
      <c r="F53" s="82"/>
      <c r="G53" s="117"/>
      <c r="H53" s="117"/>
      <c r="I53" s="117"/>
      <c r="J53" s="73"/>
      <c r="K53" s="118"/>
      <c r="L53" s="118"/>
      <c r="M53" s="118"/>
      <c r="N53" s="119"/>
      <c r="O53" s="119"/>
      <c r="P53" s="116"/>
      <c r="Q53" s="116"/>
      <c r="R53" s="116"/>
      <c r="S53" s="116"/>
    </row>
    <row r="54" spans="1:19" ht="25.5" customHeight="1">
      <c r="A54" s="72">
        <v>42</v>
      </c>
      <c r="B54" s="116"/>
      <c r="C54" s="116"/>
      <c r="D54" s="82"/>
      <c r="E54" s="82"/>
      <c r="F54" s="82"/>
      <c r="G54" s="117"/>
      <c r="H54" s="117"/>
      <c r="I54" s="117"/>
      <c r="J54" s="73"/>
      <c r="K54" s="118"/>
      <c r="L54" s="118"/>
      <c r="M54" s="118"/>
      <c r="N54" s="119"/>
      <c r="O54" s="119"/>
      <c r="P54" s="116"/>
      <c r="Q54" s="116"/>
      <c r="R54" s="116"/>
      <c r="S54" s="116"/>
    </row>
    <row r="55" spans="1:19" ht="25.5" customHeight="1">
      <c r="A55" s="72">
        <v>43</v>
      </c>
      <c r="B55" s="116"/>
      <c r="C55" s="116"/>
      <c r="D55" s="82"/>
      <c r="E55" s="82"/>
      <c r="F55" s="82"/>
      <c r="G55" s="117"/>
      <c r="H55" s="117"/>
      <c r="I55" s="117"/>
      <c r="J55" s="73"/>
      <c r="K55" s="118"/>
      <c r="L55" s="118"/>
      <c r="M55" s="118"/>
      <c r="N55" s="119"/>
      <c r="O55" s="119"/>
      <c r="P55" s="116"/>
      <c r="Q55" s="116"/>
      <c r="R55" s="116"/>
      <c r="S55" s="116"/>
    </row>
    <row r="56" spans="1:19" ht="25.5" customHeight="1">
      <c r="A56" s="72">
        <v>44</v>
      </c>
      <c r="B56" s="116"/>
      <c r="C56" s="116"/>
      <c r="D56" s="82"/>
      <c r="E56" s="82"/>
      <c r="F56" s="82"/>
      <c r="G56" s="117"/>
      <c r="H56" s="117"/>
      <c r="I56" s="117"/>
      <c r="J56" s="73"/>
      <c r="K56" s="118"/>
      <c r="L56" s="118"/>
      <c r="M56" s="118"/>
      <c r="N56" s="119"/>
      <c r="O56" s="119"/>
      <c r="P56" s="116"/>
      <c r="Q56" s="116"/>
      <c r="R56" s="116"/>
      <c r="S56" s="116"/>
    </row>
    <row r="57" spans="1:19" ht="25.5" customHeight="1">
      <c r="A57" s="72">
        <v>45</v>
      </c>
      <c r="B57" s="116"/>
      <c r="C57" s="116"/>
      <c r="D57" s="82"/>
      <c r="E57" s="82"/>
      <c r="F57" s="82"/>
      <c r="G57" s="117"/>
      <c r="H57" s="117"/>
      <c r="I57" s="117"/>
      <c r="J57" s="73"/>
      <c r="K57" s="118"/>
      <c r="L57" s="118"/>
      <c r="M57" s="118"/>
      <c r="N57" s="119"/>
      <c r="O57" s="119"/>
      <c r="P57" s="116"/>
      <c r="Q57" s="116"/>
      <c r="R57" s="116"/>
      <c r="S57" s="116"/>
    </row>
    <row r="58" spans="1:19" ht="25.5" customHeight="1">
      <c r="A58" s="72">
        <v>46</v>
      </c>
      <c r="B58" s="116"/>
      <c r="C58" s="116"/>
      <c r="D58" s="82"/>
      <c r="E58" s="82"/>
      <c r="F58" s="82"/>
      <c r="G58" s="117"/>
      <c r="H58" s="117"/>
      <c r="I58" s="117"/>
      <c r="J58" s="73"/>
      <c r="K58" s="118"/>
      <c r="L58" s="118"/>
      <c r="M58" s="118"/>
      <c r="N58" s="119"/>
      <c r="O58" s="119"/>
      <c r="P58" s="116"/>
      <c r="Q58" s="116"/>
      <c r="R58" s="116"/>
      <c r="S58" s="116"/>
    </row>
    <row r="59" spans="1:19" ht="25.5" customHeight="1">
      <c r="A59" s="72">
        <v>47</v>
      </c>
      <c r="B59" s="116"/>
      <c r="C59" s="116"/>
      <c r="D59" s="82"/>
      <c r="E59" s="82"/>
      <c r="F59" s="82"/>
      <c r="G59" s="117"/>
      <c r="H59" s="117"/>
      <c r="I59" s="117"/>
      <c r="J59" s="73"/>
      <c r="K59" s="118"/>
      <c r="L59" s="118"/>
      <c r="M59" s="118"/>
      <c r="N59" s="119"/>
      <c r="O59" s="119"/>
      <c r="P59" s="116"/>
      <c r="Q59" s="116"/>
      <c r="R59" s="116"/>
      <c r="S59" s="116"/>
    </row>
    <row r="60" spans="1:19" ht="25.5" customHeight="1">
      <c r="A60" s="72">
        <v>48</v>
      </c>
      <c r="B60" s="116"/>
      <c r="C60" s="116"/>
      <c r="D60" s="82"/>
      <c r="E60" s="82"/>
      <c r="F60" s="82"/>
      <c r="G60" s="117"/>
      <c r="H60" s="117"/>
      <c r="I60" s="117"/>
      <c r="J60" s="73"/>
      <c r="K60" s="118"/>
      <c r="L60" s="118"/>
      <c r="M60" s="118"/>
      <c r="N60" s="119"/>
      <c r="O60" s="119"/>
      <c r="P60" s="116"/>
      <c r="Q60" s="116"/>
      <c r="R60" s="116"/>
      <c r="S60" s="116"/>
    </row>
    <row r="61" spans="1:19" ht="25.5" customHeight="1">
      <c r="A61" s="72">
        <v>49</v>
      </c>
      <c r="B61" s="116"/>
      <c r="C61" s="116"/>
      <c r="D61" s="82"/>
      <c r="E61" s="82"/>
      <c r="F61" s="82"/>
      <c r="G61" s="117"/>
      <c r="H61" s="117"/>
      <c r="I61" s="117"/>
      <c r="J61" s="73"/>
      <c r="K61" s="118"/>
      <c r="L61" s="118"/>
      <c r="M61" s="118"/>
      <c r="N61" s="119"/>
      <c r="O61" s="119"/>
      <c r="P61" s="116"/>
      <c r="Q61" s="116"/>
      <c r="R61" s="116"/>
      <c r="S61" s="116"/>
    </row>
    <row r="62" spans="1:19" ht="25.5" customHeight="1">
      <c r="A62" s="72">
        <v>50</v>
      </c>
      <c r="B62" s="116"/>
      <c r="C62" s="116"/>
      <c r="D62" s="82"/>
      <c r="E62" s="82"/>
      <c r="F62" s="82"/>
      <c r="G62" s="117"/>
      <c r="H62" s="117"/>
      <c r="I62" s="117"/>
      <c r="J62" s="73"/>
      <c r="K62" s="118"/>
      <c r="L62" s="118"/>
      <c r="M62" s="118"/>
      <c r="N62" s="119"/>
      <c r="O62" s="119"/>
      <c r="P62" s="116"/>
      <c r="Q62" s="116"/>
      <c r="R62" s="116"/>
      <c r="S62" s="116"/>
    </row>
    <row r="63" spans="1:19" ht="25.5" customHeight="1">
      <c r="A63" s="72">
        <v>51</v>
      </c>
      <c r="B63" s="116"/>
      <c r="C63" s="116"/>
      <c r="D63" s="82"/>
      <c r="E63" s="82"/>
      <c r="F63" s="82"/>
      <c r="G63" s="117"/>
      <c r="H63" s="117"/>
      <c r="I63" s="117"/>
      <c r="J63" s="73"/>
      <c r="K63" s="118"/>
      <c r="L63" s="118"/>
      <c r="M63" s="118"/>
      <c r="N63" s="119"/>
      <c r="O63" s="119"/>
      <c r="P63" s="116"/>
      <c r="Q63" s="116"/>
      <c r="R63" s="116"/>
      <c r="S63" s="116"/>
    </row>
    <row r="64" spans="1:19" ht="25.5" customHeight="1">
      <c r="A64" s="72">
        <v>52</v>
      </c>
      <c r="B64" s="116"/>
      <c r="C64" s="116"/>
      <c r="D64" s="82"/>
      <c r="E64" s="82"/>
      <c r="F64" s="82"/>
      <c r="G64" s="117"/>
      <c r="H64" s="117"/>
      <c r="I64" s="117"/>
      <c r="J64" s="73"/>
      <c r="K64" s="118"/>
      <c r="L64" s="118"/>
      <c r="M64" s="118"/>
      <c r="N64" s="119"/>
      <c r="O64" s="119"/>
      <c r="P64" s="116"/>
      <c r="Q64" s="116"/>
      <c r="R64" s="116"/>
      <c r="S64" s="116"/>
    </row>
    <row r="65" spans="1:19" ht="25.5" customHeight="1">
      <c r="A65" s="72">
        <v>53</v>
      </c>
      <c r="B65" s="116"/>
      <c r="C65" s="116"/>
      <c r="D65" s="82"/>
      <c r="E65" s="82"/>
      <c r="F65" s="82"/>
      <c r="G65" s="117"/>
      <c r="H65" s="117"/>
      <c r="I65" s="117"/>
      <c r="J65" s="73"/>
      <c r="K65" s="118"/>
      <c r="L65" s="118"/>
      <c r="M65" s="118"/>
      <c r="N65" s="119"/>
      <c r="O65" s="119"/>
      <c r="P65" s="116"/>
      <c r="Q65" s="116"/>
      <c r="R65" s="116"/>
      <c r="S65" s="116"/>
    </row>
    <row r="66" spans="1:19" ht="25.5" customHeight="1">
      <c r="A66" s="72">
        <v>54</v>
      </c>
      <c r="B66" s="116"/>
      <c r="C66" s="116"/>
      <c r="D66" s="82"/>
      <c r="E66" s="82"/>
      <c r="F66" s="82"/>
      <c r="G66" s="117"/>
      <c r="H66" s="117"/>
      <c r="I66" s="117"/>
      <c r="J66" s="73"/>
      <c r="K66" s="118"/>
      <c r="L66" s="118"/>
      <c r="M66" s="118"/>
      <c r="N66" s="119"/>
      <c r="O66" s="119"/>
      <c r="P66" s="116"/>
      <c r="Q66" s="116"/>
      <c r="R66" s="116"/>
      <c r="S66" s="116"/>
    </row>
    <row r="67" spans="1:19" ht="25.5" customHeight="1">
      <c r="A67" s="72">
        <v>55</v>
      </c>
      <c r="B67" s="116"/>
      <c r="C67" s="116"/>
      <c r="D67" s="82"/>
      <c r="E67" s="82"/>
      <c r="F67" s="82"/>
      <c r="G67" s="117"/>
      <c r="H67" s="117"/>
      <c r="I67" s="117"/>
      <c r="J67" s="73"/>
      <c r="K67" s="118"/>
      <c r="L67" s="118"/>
      <c r="M67" s="118"/>
      <c r="N67" s="119"/>
      <c r="O67" s="119"/>
      <c r="P67" s="116"/>
      <c r="Q67" s="116"/>
      <c r="R67" s="116"/>
      <c r="S67" s="116"/>
    </row>
    <row r="68" spans="1:19" ht="25.5" customHeight="1">
      <c r="A68" s="72">
        <v>56</v>
      </c>
      <c r="B68" s="116"/>
      <c r="C68" s="116"/>
      <c r="D68" s="82"/>
      <c r="E68" s="82"/>
      <c r="F68" s="82"/>
      <c r="G68" s="117"/>
      <c r="H68" s="117"/>
      <c r="I68" s="117"/>
      <c r="J68" s="73"/>
      <c r="K68" s="118"/>
      <c r="L68" s="118"/>
      <c r="M68" s="118"/>
      <c r="N68" s="119"/>
      <c r="O68" s="119"/>
      <c r="P68" s="116"/>
      <c r="Q68" s="116"/>
      <c r="R68" s="116"/>
      <c r="S68" s="116"/>
    </row>
    <row r="69" spans="1:19" ht="25.5" customHeight="1">
      <c r="A69" s="72">
        <v>57</v>
      </c>
      <c r="B69" s="116"/>
      <c r="C69" s="116"/>
      <c r="D69" s="82"/>
      <c r="E69" s="82"/>
      <c r="F69" s="82"/>
      <c r="G69" s="117"/>
      <c r="H69" s="117"/>
      <c r="I69" s="117"/>
      <c r="J69" s="73"/>
      <c r="K69" s="118"/>
      <c r="L69" s="118"/>
      <c r="M69" s="118"/>
      <c r="N69" s="119"/>
      <c r="O69" s="119"/>
      <c r="P69" s="116"/>
      <c r="Q69" s="116"/>
      <c r="R69" s="116"/>
      <c r="S69" s="116"/>
    </row>
    <row r="70" spans="1:19" ht="25.5" customHeight="1">
      <c r="A70" s="72">
        <v>58</v>
      </c>
      <c r="B70" s="116"/>
      <c r="C70" s="116"/>
      <c r="D70" s="82"/>
      <c r="E70" s="82"/>
      <c r="F70" s="82"/>
      <c r="G70" s="117"/>
      <c r="H70" s="117"/>
      <c r="I70" s="117"/>
      <c r="J70" s="73"/>
      <c r="K70" s="118"/>
      <c r="L70" s="118"/>
      <c r="M70" s="118"/>
      <c r="N70" s="119"/>
      <c r="O70" s="119"/>
      <c r="P70" s="116"/>
      <c r="Q70" s="116"/>
      <c r="R70" s="116"/>
      <c r="S70" s="116"/>
    </row>
    <row r="71" spans="1:19" ht="25.5" customHeight="1">
      <c r="A71" s="72">
        <v>59</v>
      </c>
      <c r="B71" s="116"/>
      <c r="C71" s="116"/>
      <c r="D71" s="82"/>
      <c r="E71" s="82"/>
      <c r="F71" s="82"/>
      <c r="G71" s="117"/>
      <c r="H71" s="117"/>
      <c r="I71" s="117"/>
      <c r="J71" s="73"/>
      <c r="K71" s="118"/>
      <c r="L71" s="118"/>
      <c r="M71" s="118"/>
      <c r="N71" s="119"/>
      <c r="O71" s="119"/>
      <c r="P71" s="116"/>
      <c r="Q71" s="116"/>
      <c r="R71" s="116"/>
      <c r="S71" s="116"/>
    </row>
    <row r="72" spans="1:19" ht="25.5" customHeight="1">
      <c r="A72" s="72">
        <v>60</v>
      </c>
      <c r="B72" s="116"/>
      <c r="C72" s="116"/>
      <c r="D72" s="82"/>
      <c r="E72" s="82"/>
      <c r="F72" s="82"/>
      <c r="G72" s="117"/>
      <c r="H72" s="117"/>
      <c r="I72" s="117"/>
      <c r="J72" s="73"/>
      <c r="K72" s="118"/>
      <c r="L72" s="118"/>
      <c r="M72" s="118"/>
      <c r="N72" s="119"/>
      <c r="O72" s="119"/>
      <c r="P72" s="116"/>
      <c r="Q72" s="116"/>
      <c r="R72" s="116"/>
      <c r="S72" s="116"/>
    </row>
    <row r="73" spans="1:19" ht="25.5" customHeight="1">
      <c r="A73" s="72">
        <v>61</v>
      </c>
      <c r="B73" s="116"/>
      <c r="C73" s="116"/>
      <c r="D73" s="82"/>
      <c r="E73" s="82"/>
      <c r="F73" s="82"/>
      <c r="G73" s="117"/>
      <c r="H73" s="117"/>
      <c r="I73" s="117"/>
      <c r="J73" s="73"/>
      <c r="K73" s="118"/>
      <c r="L73" s="118"/>
      <c r="M73" s="118"/>
      <c r="N73" s="119"/>
      <c r="O73" s="119"/>
      <c r="P73" s="116"/>
      <c r="Q73" s="116"/>
      <c r="R73" s="116"/>
      <c r="S73" s="116"/>
    </row>
    <row r="74" spans="1:19" ht="25.5" customHeight="1">
      <c r="A74" s="72">
        <v>62</v>
      </c>
      <c r="B74" s="116"/>
      <c r="C74" s="116"/>
      <c r="D74" s="82"/>
      <c r="E74" s="82"/>
      <c r="F74" s="82"/>
      <c r="G74" s="117"/>
      <c r="H74" s="117"/>
      <c r="I74" s="117"/>
      <c r="J74" s="73"/>
      <c r="K74" s="118"/>
      <c r="L74" s="118"/>
      <c r="M74" s="118"/>
      <c r="N74" s="119"/>
      <c r="O74" s="119"/>
      <c r="P74" s="116"/>
      <c r="Q74" s="116"/>
      <c r="R74" s="116"/>
      <c r="S74" s="116"/>
    </row>
    <row r="75" spans="1:19" ht="25.5" customHeight="1">
      <c r="A75" s="72">
        <v>63</v>
      </c>
      <c r="B75" s="116"/>
      <c r="C75" s="116"/>
      <c r="D75" s="82"/>
      <c r="E75" s="82"/>
      <c r="F75" s="82"/>
      <c r="G75" s="117"/>
      <c r="H75" s="117"/>
      <c r="I75" s="117"/>
      <c r="J75" s="73"/>
      <c r="K75" s="118"/>
      <c r="L75" s="118"/>
      <c r="M75" s="118"/>
      <c r="N75" s="119"/>
      <c r="O75" s="119"/>
      <c r="P75" s="116"/>
      <c r="Q75" s="116"/>
      <c r="R75" s="116"/>
      <c r="S75" s="116"/>
    </row>
    <row r="76" spans="1:19" ht="25.5" customHeight="1">
      <c r="A76" s="72">
        <v>64</v>
      </c>
      <c r="B76" s="116"/>
      <c r="C76" s="116"/>
      <c r="D76" s="82"/>
      <c r="E76" s="82"/>
      <c r="F76" s="82"/>
      <c r="G76" s="117"/>
      <c r="H76" s="117"/>
      <c r="I76" s="117"/>
      <c r="J76" s="73"/>
      <c r="K76" s="118"/>
      <c r="L76" s="118"/>
      <c r="M76" s="118"/>
      <c r="N76" s="119"/>
      <c r="O76" s="119"/>
      <c r="P76" s="116"/>
      <c r="Q76" s="116"/>
      <c r="R76" s="116"/>
      <c r="S76" s="116"/>
    </row>
    <row r="77" spans="1:19" ht="25.5" customHeight="1">
      <c r="A77" s="72">
        <v>65</v>
      </c>
      <c r="B77" s="116"/>
      <c r="C77" s="116"/>
      <c r="D77" s="82"/>
      <c r="E77" s="82"/>
      <c r="F77" s="82"/>
      <c r="G77" s="117"/>
      <c r="H77" s="117"/>
      <c r="I77" s="117"/>
      <c r="J77" s="73"/>
      <c r="K77" s="118"/>
      <c r="L77" s="118"/>
      <c r="M77" s="118"/>
      <c r="N77" s="119"/>
      <c r="O77" s="119"/>
      <c r="P77" s="116"/>
      <c r="Q77" s="116"/>
      <c r="R77" s="116"/>
      <c r="S77" s="116"/>
    </row>
    <row r="78" spans="1:19" ht="25.5" customHeight="1">
      <c r="A78" s="72">
        <v>66</v>
      </c>
      <c r="B78" s="116"/>
      <c r="C78" s="116"/>
      <c r="D78" s="82"/>
      <c r="E78" s="82"/>
      <c r="F78" s="82"/>
      <c r="G78" s="117"/>
      <c r="H78" s="117"/>
      <c r="I78" s="117"/>
      <c r="J78" s="73"/>
      <c r="K78" s="118"/>
      <c r="L78" s="118"/>
      <c r="M78" s="118"/>
      <c r="N78" s="119"/>
      <c r="O78" s="119"/>
      <c r="P78" s="116"/>
      <c r="Q78" s="116"/>
      <c r="R78" s="116"/>
      <c r="S78" s="116"/>
    </row>
    <row r="79" spans="1:19" ht="25.5" customHeight="1">
      <c r="A79" s="72">
        <v>67</v>
      </c>
      <c r="B79" s="116"/>
      <c r="C79" s="116"/>
      <c r="D79" s="82"/>
      <c r="E79" s="82"/>
      <c r="F79" s="82"/>
      <c r="G79" s="117"/>
      <c r="H79" s="117"/>
      <c r="I79" s="117"/>
      <c r="J79" s="73"/>
      <c r="K79" s="118"/>
      <c r="L79" s="118"/>
      <c r="M79" s="118"/>
      <c r="N79" s="119"/>
      <c r="O79" s="119"/>
      <c r="P79" s="116"/>
      <c r="Q79" s="116"/>
      <c r="R79" s="116"/>
      <c r="S79" s="116"/>
    </row>
    <row r="80" spans="1:19" ht="25.5" customHeight="1">
      <c r="A80" s="72">
        <v>68</v>
      </c>
      <c r="B80" s="116"/>
      <c r="C80" s="116"/>
      <c r="D80" s="82"/>
      <c r="E80" s="82"/>
      <c r="F80" s="82"/>
      <c r="G80" s="117"/>
      <c r="H80" s="117"/>
      <c r="I80" s="117"/>
      <c r="J80" s="73"/>
      <c r="K80" s="118"/>
      <c r="L80" s="118"/>
      <c r="M80" s="118"/>
      <c r="N80" s="119"/>
      <c r="O80" s="119"/>
      <c r="P80" s="116"/>
      <c r="Q80" s="116"/>
      <c r="R80" s="116"/>
      <c r="S80" s="116"/>
    </row>
    <row r="81" spans="1:19" ht="25.5" customHeight="1">
      <c r="A81" s="72">
        <v>69</v>
      </c>
      <c r="B81" s="116"/>
      <c r="C81" s="116"/>
      <c r="D81" s="82"/>
      <c r="E81" s="82"/>
      <c r="F81" s="82"/>
      <c r="G81" s="117"/>
      <c r="H81" s="117"/>
      <c r="I81" s="117"/>
      <c r="J81" s="73"/>
      <c r="K81" s="118"/>
      <c r="L81" s="118"/>
      <c r="M81" s="118"/>
      <c r="N81" s="119"/>
      <c r="O81" s="119"/>
      <c r="P81" s="116"/>
      <c r="Q81" s="116"/>
      <c r="R81" s="116"/>
      <c r="S81" s="116"/>
    </row>
    <row r="82" spans="1:19" ht="25.5" customHeight="1">
      <c r="A82" s="72">
        <v>70</v>
      </c>
      <c r="B82" s="116"/>
      <c r="C82" s="116"/>
      <c r="D82" s="82"/>
      <c r="E82" s="82"/>
      <c r="F82" s="82"/>
      <c r="G82" s="117"/>
      <c r="H82" s="117"/>
      <c r="I82" s="117"/>
      <c r="J82" s="73"/>
      <c r="K82" s="118"/>
      <c r="L82" s="118"/>
      <c r="M82" s="118"/>
      <c r="N82" s="119"/>
      <c r="O82" s="119"/>
      <c r="P82" s="116"/>
      <c r="Q82" s="116"/>
      <c r="R82" s="116"/>
      <c r="S82" s="116"/>
    </row>
    <row r="83" spans="1:19" ht="25.5" customHeight="1">
      <c r="A83" s="72">
        <v>71</v>
      </c>
      <c r="B83" s="116"/>
      <c r="C83" s="116"/>
      <c r="D83" s="82"/>
      <c r="E83" s="82"/>
      <c r="F83" s="82"/>
      <c r="G83" s="117"/>
      <c r="H83" s="117"/>
      <c r="I83" s="117"/>
      <c r="J83" s="73"/>
      <c r="K83" s="118"/>
      <c r="L83" s="118"/>
      <c r="M83" s="118"/>
      <c r="N83" s="119"/>
      <c r="O83" s="119"/>
      <c r="P83" s="116"/>
      <c r="Q83" s="116"/>
      <c r="R83" s="116"/>
      <c r="S83" s="116"/>
    </row>
    <row r="84" spans="1:19" ht="25.5" customHeight="1">
      <c r="A84" s="72">
        <v>72</v>
      </c>
      <c r="B84" s="116"/>
      <c r="C84" s="116"/>
      <c r="D84" s="82"/>
      <c r="E84" s="82"/>
      <c r="F84" s="82"/>
      <c r="G84" s="117"/>
      <c r="H84" s="117"/>
      <c r="I84" s="117"/>
      <c r="J84" s="73"/>
      <c r="K84" s="118"/>
      <c r="L84" s="118"/>
      <c r="M84" s="118"/>
      <c r="N84" s="119"/>
      <c r="O84" s="119"/>
      <c r="P84" s="116"/>
      <c r="Q84" s="116"/>
      <c r="R84" s="116"/>
      <c r="S84" s="116"/>
    </row>
    <row r="85" spans="1:19" ht="25.5" customHeight="1">
      <c r="A85" s="72">
        <v>73</v>
      </c>
      <c r="B85" s="116"/>
      <c r="C85" s="116"/>
      <c r="D85" s="82"/>
      <c r="E85" s="82"/>
      <c r="F85" s="82"/>
      <c r="G85" s="117"/>
      <c r="H85" s="117"/>
      <c r="I85" s="117"/>
      <c r="J85" s="73"/>
      <c r="K85" s="118"/>
      <c r="L85" s="118"/>
      <c r="M85" s="118"/>
      <c r="N85" s="119"/>
      <c r="O85" s="119"/>
      <c r="P85" s="116"/>
      <c r="Q85" s="116"/>
      <c r="R85" s="116"/>
      <c r="S85" s="116"/>
    </row>
    <row r="86" spans="1:19" ht="25.5" customHeight="1">
      <c r="A86" s="72">
        <v>74</v>
      </c>
      <c r="B86" s="116"/>
      <c r="C86" s="116"/>
      <c r="D86" s="82"/>
      <c r="E86" s="82"/>
      <c r="F86" s="82"/>
      <c r="G86" s="117"/>
      <c r="H86" s="117"/>
      <c r="I86" s="117"/>
      <c r="J86" s="73"/>
      <c r="K86" s="118"/>
      <c r="L86" s="118"/>
      <c r="M86" s="118"/>
      <c r="N86" s="119"/>
      <c r="O86" s="119"/>
      <c r="P86" s="116"/>
      <c r="Q86" s="116"/>
      <c r="R86" s="116"/>
      <c r="S86" s="116"/>
    </row>
    <row r="87" spans="1:19" ht="25.5" customHeight="1">
      <c r="A87" s="72">
        <v>75</v>
      </c>
      <c r="B87" s="116"/>
      <c r="C87" s="116"/>
      <c r="D87" s="82"/>
      <c r="E87" s="82"/>
      <c r="F87" s="82"/>
      <c r="G87" s="117"/>
      <c r="H87" s="117"/>
      <c r="I87" s="117"/>
      <c r="J87" s="73"/>
      <c r="K87" s="118"/>
      <c r="L87" s="118"/>
      <c r="M87" s="118"/>
      <c r="N87" s="119"/>
      <c r="O87" s="119"/>
      <c r="P87" s="116"/>
      <c r="Q87" s="116"/>
      <c r="R87" s="116"/>
      <c r="S87" s="116"/>
    </row>
    <row r="88" spans="1:19" ht="25.5" customHeight="1">
      <c r="A88" s="72">
        <v>76</v>
      </c>
      <c r="B88" s="116"/>
      <c r="C88" s="116"/>
      <c r="D88" s="82"/>
      <c r="E88" s="82"/>
      <c r="F88" s="82"/>
      <c r="G88" s="117"/>
      <c r="H88" s="117"/>
      <c r="I88" s="117"/>
      <c r="J88" s="73"/>
      <c r="K88" s="118"/>
      <c r="L88" s="118"/>
      <c r="M88" s="118"/>
      <c r="N88" s="119"/>
      <c r="O88" s="119"/>
      <c r="P88" s="116"/>
      <c r="Q88" s="116"/>
      <c r="R88" s="116"/>
      <c r="S88" s="116"/>
    </row>
    <row r="89" spans="1:19" ht="25.5" customHeight="1">
      <c r="A89" s="72">
        <v>77</v>
      </c>
      <c r="B89" s="116"/>
      <c r="C89" s="116"/>
      <c r="D89" s="82"/>
      <c r="E89" s="82"/>
      <c r="F89" s="82"/>
      <c r="G89" s="117"/>
      <c r="H89" s="117"/>
      <c r="I89" s="117"/>
      <c r="J89" s="73"/>
      <c r="K89" s="118"/>
      <c r="L89" s="118"/>
      <c r="M89" s="118"/>
      <c r="N89" s="119"/>
      <c r="O89" s="119"/>
      <c r="P89" s="116"/>
      <c r="Q89" s="116"/>
      <c r="R89" s="116"/>
      <c r="S89" s="116"/>
    </row>
    <row r="90" spans="1:19" ht="25.5" customHeight="1">
      <c r="A90" s="72">
        <v>78</v>
      </c>
      <c r="B90" s="116"/>
      <c r="C90" s="116"/>
      <c r="D90" s="82"/>
      <c r="E90" s="82"/>
      <c r="F90" s="82"/>
      <c r="G90" s="117"/>
      <c r="H90" s="117"/>
      <c r="I90" s="117"/>
      <c r="J90" s="73"/>
      <c r="K90" s="118"/>
      <c r="L90" s="118"/>
      <c r="M90" s="118"/>
      <c r="N90" s="119"/>
      <c r="O90" s="119"/>
      <c r="P90" s="116"/>
      <c r="Q90" s="116"/>
      <c r="R90" s="116"/>
      <c r="S90" s="116"/>
    </row>
    <row r="91" spans="1:19" ht="25.5" customHeight="1">
      <c r="A91" s="72">
        <v>79</v>
      </c>
      <c r="B91" s="116"/>
      <c r="C91" s="116"/>
      <c r="D91" s="82"/>
      <c r="E91" s="82"/>
      <c r="F91" s="82"/>
      <c r="G91" s="117"/>
      <c r="H91" s="117"/>
      <c r="I91" s="117"/>
      <c r="J91" s="73"/>
      <c r="K91" s="118"/>
      <c r="L91" s="118"/>
      <c r="M91" s="118"/>
      <c r="N91" s="119"/>
      <c r="O91" s="119"/>
      <c r="P91" s="116"/>
      <c r="Q91" s="116"/>
      <c r="R91" s="116"/>
      <c r="S91" s="116"/>
    </row>
    <row r="92" spans="1:19" ht="25.5" customHeight="1">
      <c r="A92" s="72">
        <v>80</v>
      </c>
      <c r="B92" s="116"/>
      <c r="C92" s="116"/>
      <c r="D92" s="82"/>
      <c r="E92" s="82"/>
      <c r="F92" s="82"/>
      <c r="G92" s="117"/>
      <c r="H92" s="117"/>
      <c r="I92" s="117"/>
      <c r="J92" s="73"/>
      <c r="K92" s="118"/>
      <c r="L92" s="118"/>
      <c r="M92" s="118"/>
      <c r="N92" s="119"/>
      <c r="O92" s="119"/>
      <c r="P92" s="116"/>
      <c r="Q92" s="116"/>
      <c r="R92" s="116"/>
      <c r="S92" s="116"/>
    </row>
    <row r="93" spans="1:19" ht="25.5" customHeight="1">
      <c r="A93" s="72">
        <v>81</v>
      </c>
      <c r="B93" s="116"/>
      <c r="C93" s="116"/>
      <c r="D93" s="82"/>
      <c r="E93" s="82"/>
      <c r="F93" s="82"/>
      <c r="G93" s="117"/>
      <c r="H93" s="117"/>
      <c r="I93" s="117"/>
      <c r="J93" s="73"/>
      <c r="K93" s="118"/>
      <c r="L93" s="118"/>
      <c r="M93" s="118"/>
      <c r="N93" s="119"/>
      <c r="O93" s="119"/>
      <c r="P93" s="116"/>
      <c r="Q93" s="116"/>
      <c r="R93" s="116"/>
      <c r="S93" s="116"/>
    </row>
    <row r="94" spans="1:19" ht="25.5" customHeight="1">
      <c r="A94" s="72">
        <v>82</v>
      </c>
      <c r="B94" s="116"/>
      <c r="C94" s="116"/>
      <c r="D94" s="82"/>
      <c r="E94" s="82"/>
      <c r="F94" s="82"/>
      <c r="G94" s="117"/>
      <c r="H94" s="117"/>
      <c r="I94" s="117"/>
      <c r="J94" s="73"/>
      <c r="K94" s="118"/>
      <c r="L94" s="118"/>
      <c r="M94" s="118"/>
      <c r="N94" s="119"/>
      <c r="O94" s="119"/>
      <c r="P94" s="116"/>
      <c r="Q94" s="116"/>
      <c r="R94" s="116"/>
      <c r="S94" s="116"/>
    </row>
    <row r="95" spans="1:19" ht="25.5" customHeight="1">
      <c r="A95" s="72">
        <v>83</v>
      </c>
      <c r="B95" s="116"/>
      <c r="C95" s="116"/>
      <c r="D95" s="82"/>
      <c r="E95" s="82"/>
      <c r="F95" s="82"/>
      <c r="G95" s="117"/>
      <c r="H95" s="117"/>
      <c r="I95" s="117"/>
      <c r="J95" s="73"/>
      <c r="K95" s="118"/>
      <c r="L95" s="118"/>
      <c r="M95" s="118"/>
      <c r="N95" s="119"/>
      <c r="O95" s="119"/>
      <c r="P95" s="116"/>
      <c r="Q95" s="116"/>
      <c r="R95" s="116"/>
      <c r="S95" s="116"/>
    </row>
    <row r="96" spans="1:19" ht="25.5" customHeight="1">
      <c r="A96" s="72">
        <v>84</v>
      </c>
      <c r="B96" s="116"/>
      <c r="C96" s="116"/>
      <c r="D96" s="82"/>
      <c r="E96" s="82"/>
      <c r="F96" s="82"/>
      <c r="G96" s="117"/>
      <c r="H96" s="117"/>
      <c r="I96" s="117"/>
      <c r="J96" s="73"/>
      <c r="K96" s="118"/>
      <c r="L96" s="118"/>
      <c r="M96" s="118"/>
      <c r="N96" s="119"/>
      <c r="O96" s="119"/>
      <c r="P96" s="116"/>
      <c r="Q96" s="116"/>
      <c r="R96" s="116"/>
      <c r="S96" s="116"/>
    </row>
    <row r="97" spans="1:19" ht="25.5" customHeight="1">
      <c r="A97" s="72">
        <v>85</v>
      </c>
      <c r="B97" s="116"/>
      <c r="C97" s="116"/>
      <c r="D97" s="82"/>
      <c r="E97" s="82"/>
      <c r="F97" s="82"/>
      <c r="G97" s="117"/>
      <c r="H97" s="117"/>
      <c r="I97" s="117"/>
      <c r="J97" s="73"/>
      <c r="K97" s="118"/>
      <c r="L97" s="118"/>
      <c r="M97" s="118"/>
      <c r="N97" s="119"/>
      <c r="O97" s="119"/>
      <c r="P97" s="116"/>
      <c r="Q97" s="116"/>
      <c r="R97" s="116"/>
      <c r="S97" s="116"/>
    </row>
    <row r="98" spans="1:19" ht="25.5" customHeight="1">
      <c r="A98" s="72">
        <v>86</v>
      </c>
      <c r="B98" s="116"/>
      <c r="C98" s="116"/>
      <c r="D98" s="82"/>
      <c r="E98" s="82"/>
      <c r="F98" s="82"/>
      <c r="G98" s="117"/>
      <c r="H98" s="117"/>
      <c r="I98" s="117"/>
      <c r="J98" s="73"/>
      <c r="K98" s="118"/>
      <c r="L98" s="118"/>
      <c r="M98" s="118"/>
      <c r="N98" s="119"/>
      <c r="O98" s="119"/>
      <c r="P98" s="116"/>
      <c r="Q98" s="116"/>
      <c r="R98" s="116"/>
      <c r="S98" s="116"/>
    </row>
    <row r="99" spans="1:19" ht="25.5" customHeight="1">
      <c r="A99" s="72">
        <v>87</v>
      </c>
      <c r="B99" s="116"/>
      <c r="C99" s="116"/>
      <c r="D99" s="82"/>
      <c r="E99" s="82"/>
      <c r="F99" s="82"/>
      <c r="G99" s="117"/>
      <c r="H99" s="117"/>
      <c r="I99" s="117"/>
      <c r="J99" s="73"/>
      <c r="K99" s="118"/>
      <c r="L99" s="118"/>
      <c r="M99" s="118"/>
      <c r="N99" s="119"/>
      <c r="O99" s="119"/>
      <c r="P99" s="116"/>
      <c r="Q99" s="116"/>
      <c r="R99" s="116"/>
      <c r="S99" s="116"/>
    </row>
    <row r="100" spans="1:19" ht="25.5" customHeight="1">
      <c r="A100" s="72">
        <v>88</v>
      </c>
      <c r="B100" s="116"/>
      <c r="C100" s="116"/>
      <c r="D100" s="82"/>
      <c r="E100" s="82"/>
      <c r="F100" s="82"/>
      <c r="G100" s="117"/>
      <c r="H100" s="117"/>
      <c r="I100" s="117"/>
      <c r="J100" s="73"/>
      <c r="K100" s="118"/>
      <c r="L100" s="118"/>
      <c r="M100" s="118"/>
      <c r="N100" s="119"/>
      <c r="O100" s="119"/>
      <c r="P100" s="116"/>
      <c r="Q100" s="116"/>
      <c r="R100" s="116"/>
      <c r="S100" s="116"/>
    </row>
    <row r="101" spans="1:19" ht="25.5" customHeight="1">
      <c r="A101" s="72">
        <v>89</v>
      </c>
      <c r="B101" s="116"/>
      <c r="C101" s="116"/>
      <c r="D101" s="82"/>
      <c r="E101" s="82"/>
      <c r="F101" s="82"/>
      <c r="G101" s="117"/>
      <c r="H101" s="117"/>
      <c r="I101" s="117"/>
      <c r="J101" s="73"/>
      <c r="K101" s="118"/>
      <c r="L101" s="118"/>
      <c r="M101" s="118"/>
      <c r="N101" s="119"/>
      <c r="O101" s="119"/>
      <c r="P101" s="116"/>
      <c r="Q101" s="116"/>
      <c r="R101" s="116"/>
      <c r="S101" s="116"/>
    </row>
    <row r="102" spans="1:19" ht="25.5" customHeight="1">
      <c r="A102" s="72">
        <v>90</v>
      </c>
      <c r="B102" s="116"/>
      <c r="C102" s="116"/>
      <c r="D102" s="82"/>
      <c r="E102" s="82"/>
      <c r="F102" s="82"/>
      <c r="G102" s="117"/>
      <c r="H102" s="117"/>
      <c r="I102" s="117"/>
      <c r="J102" s="73"/>
      <c r="K102" s="118"/>
      <c r="L102" s="118"/>
      <c r="M102" s="118"/>
      <c r="N102" s="119"/>
      <c r="O102" s="119"/>
      <c r="P102" s="116"/>
      <c r="Q102" s="116"/>
      <c r="R102" s="116"/>
      <c r="S102" s="116"/>
    </row>
    <row r="103" spans="1:19" ht="25.5" customHeight="1">
      <c r="A103" s="72">
        <v>91</v>
      </c>
      <c r="B103" s="116"/>
      <c r="C103" s="116"/>
      <c r="D103" s="82"/>
      <c r="E103" s="82"/>
      <c r="F103" s="82"/>
      <c r="G103" s="117"/>
      <c r="H103" s="117"/>
      <c r="I103" s="117"/>
      <c r="J103" s="73"/>
      <c r="K103" s="118"/>
      <c r="L103" s="118"/>
      <c r="M103" s="118"/>
      <c r="N103" s="119"/>
      <c r="O103" s="119"/>
      <c r="P103" s="116"/>
      <c r="Q103" s="116"/>
      <c r="R103" s="116"/>
      <c r="S103" s="116"/>
    </row>
    <row r="104" spans="1:19" ht="25.5" customHeight="1">
      <c r="A104" s="72">
        <v>92</v>
      </c>
      <c r="B104" s="116"/>
      <c r="C104" s="116"/>
      <c r="D104" s="82"/>
      <c r="E104" s="82"/>
      <c r="F104" s="82"/>
      <c r="G104" s="117"/>
      <c r="H104" s="117"/>
      <c r="I104" s="117"/>
      <c r="J104" s="73"/>
      <c r="K104" s="118"/>
      <c r="L104" s="118"/>
      <c r="M104" s="118"/>
      <c r="N104" s="119"/>
      <c r="O104" s="119"/>
      <c r="P104" s="116"/>
      <c r="Q104" s="116"/>
      <c r="R104" s="116"/>
      <c r="S104" s="116"/>
    </row>
    <row r="105" spans="1:19" ht="25.5" customHeight="1">
      <c r="A105" s="72">
        <v>93</v>
      </c>
      <c r="B105" s="116"/>
      <c r="C105" s="116"/>
      <c r="D105" s="82"/>
      <c r="E105" s="82"/>
      <c r="F105" s="82"/>
      <c r="G105" s="117"/>
      <c r="H105" s="117"/>
      <c r="I105" s="117"/>
      <c r="J105" s="73"/>
      <c r="K105" s="118"/>
      <c r="L105" s="118"/>
      <c r="M105" s="118"/>
      <c r="N105" s="119"/>
      <c r="O105" s="119"/>
      <c r="P105" s="116"/>
      <c r="Q105" s="116"/>
      <c r="R105" s="116"/>
      <c r="S105" s="116"/>
    </row>
    <row r="106" spans="1:19" ht="25.5" customHeight="1">
      <c r="A106" s="72">
        <v>94</v>
      </c>
      <c r="B106" s="116"/>
      <c r="C106" s="116"/>
      <c r="D106" s="82"/>
      <c r="E106" s="82"/>
      <c r="F106" s="82"/>
      <c r="G106" s="117"/>
      <c r="H106" s="117"/>
      <c r="I106" s="117"/>
      <c r="J106" s="73"/>
      <c r="K106" s="118"/>
      <c r="L106" s="118"/>
      <c r="M106" s="118"/>
      <c r="N106" s="119"/>
      <c r="O106" s="119"/>
      <c r="P106" s="116"/>
      <c r="Q106" s="116"/>
      <c r="R106" s="116"/>
      <c r="S106" s="116"/>
    </row>
    <row r="107" spans="1:19" ht="25.5" customHeight="1">
      <c r="A107" s="72">
        <v>95</v>
      </c>
      <c r="B107" s="116"/>
      <c r="C107" s="116"/>
      <c r="D107" s="82"/>
      <c r="E107" s="82"/>
      <c r="F107" s="82"/>
      <c r="G107" s="117"/>
      <c r="H107" s="117"/>
      <c r="I107" s="117"/>
      <c r="J107" s="73"/>
      <c r="K107" s="118"/>
      <c r="L107" s="118"/>
      <c r="M107" s="118"/>
      <c r="N107" s="119"/>
      <c r="O107" s="119"/>
      <c r="P107" s="116"/>
      <c r="Q107" s="116"/>
      <c r="R107" s="116"/>
      <c r="S107" s="116"/>
    </row>
    <row r="108" spans="1:19" ht="25.5" customHeight="1">
      <c r="A108" s="72">
        <v>96</v>
      </c>
      <c r="B108" s="116"/>
      <c r="C108" s="116"/>
      <c r="D108" s="82"/>
      <c r="E108" s="82"/>
      <c r="F108" s="82"/>
      <c r="G108" s="117"/>
      <c r="H108" s="117"/>
      <c r="I108" s="117"/>
      <c r="J108" s="73"/>
      <c r="K108" s="118"/>
      <c r="L108" s="118"/>
      <c r="M108" s="118"/>
      <c r="N108" s="119"/>
      <c r="O108" s="119"/>
      <c r="P108" s="116"/>
      <c r="Q108" s="116"/>
      <c r="R108" s="116"/>
      <c r="S108" s="116"/>
    </row>
    <row r="109" spans="1:19" ht="25.5" customHeight="1">
      <c r="A109" s="72">
        <v>97</v>
      </c>
      <c r="B109" s="116"/>
      <c r="C109" s="116"/>
      <c r="D109" s="82"/>
      <c r="E109" s="82"/>
      <c r="F109" s="82"/>
      <c r="G109" s="117"/>
      <c r="H109" s="117"/>
      <c r="I109" s="117"/>
      <c r="J109" s="73"/>
      <c r="K109" s="118"/>
      <c r="L109" s="118"/>
      <c r="M109" s="118"/>
      <c r="N109" s="119"/>
      <c r="O109" s="119"/>
      <c r="P109" s="116"/>
      <c r="Q109" s="116"/>
      <c r="R109" s="116"/>
      <c r="S109" s="116"/>
    </row>
    <row r="110" spans="1:19" ht="25.5" customHeight="1">
      <c r="A110" s="72">
        <v>98</v>
      </c>
      <c r="B110" s="116"/>
      <c r="C110" s="116"/>
      <c r="D110" s="82"/>
      <c r="E110" s="82"/>
      <c r="F110" s="82"/>
      <c r="G110" s="117"/>
      <c r="H110" s="117"/>
      <c r="I110" s="117"/>
      <c r="J110" s="73"/>
      <c r="K110" s="118"/>
      <c r="L110" s="118"/>
      <c r="M110" s="118"/>
      <c r="N110" s="119"/>
      <c r="O110" s="119"/>
      <c r="P110" s="116"/>
      <c r="Q110" s="116"/>
      <c r="R110" s="116"/>
      <c r="S110" s="116"/>
    </row>
    <row r="111" spans="1:19" ht="25.5" customHeight="1">
      <c r="A111" s="72">
        <v>99</v>
      </c>
      <c r="B111" s="116"/>
      <c r="C111" s="116"/>
      <c r="D111" s="82"/>
      <c r="E111" s="82"/>
      <c r="F111" s="82"/>
      <c r="G111" s="117"/>
      <c r="H111" s="117"/>
      <c r="I111" s="117"/>
      <c r="J111" s="73"/>
      <c r="K111" s="118"/>
      <c r="L111" s="118"/>
      <c r="M111" s="118"/>
      <c r="N111" s="119"/>
      <c r="O111" s="119"/>
      <c r="P111" s="116"/>
      <c r="Q111" s="116"/>
      <c r="R111" s="116"/>
      <c r="S111" s="116"/>
    </row>
    <row r="112" spans="1:19" ht="25.5" customHeight="1">
      <c r="A112" s="72">
        <v>100</v>
      </c>
      <c r="B112" s="116"/>
      <c r="C112" s="116"/>
      <c r="D112" s="82"/>
      <c r="E112" s="82"/>
      <c r="F112" s="82"/>
      <c r="G112" s="117"/>
      <c r="H112" s="117"/>
      <c r="I112" s="117"/>
      <c r="J112" s="73"/>
      <c r="K112" s="118"/>
      <c r="L112" s="118"/>
      <c r="M112" s="118"/>
      <c r="N112" s="119"/>
      <c r="O112" s="119"/>
      <c r="P112" s="116"/>
      <c r="Q112" s="116"/>
      <c r="R112" s="116"/>
      <c r="S112" s="116"/>
    </row>
    <row r="113" spans="1:19" ht="25.5" customHeight="1">
      <c r="A113" s="72">
        <v>101</v>
      </c>
      <c r="B113" s="116"/>
      <c r="C113" s="116"/>
      <c r="D113" s="82"/>
      <c r="E113" s="82"/>
      <c r="F113" s="82"/>
      <c r="G113" s="117"/>
      <c r="H113" s="117"/>
      <c r="I113" s="117"/>
      <c r="J113" s="73"/>
      <c r="K113" s="118"/>
      <c r="L113" s="118"/>
      <c r="M113" s="118"/>
      <c r="N113" s="119"/>
      <c r="O113" s="119"/>
      <c r="P113" s="116"/>
      <c r="Q113" s="116"/>
      <c r="R113" s="116"/>
      <c r="S113" s="116"/>
    </row>
    <row r="114" spans="1:19" ht="25.5" customHeight="1">
      <c r="A114" s="72">
        <v>102</v>
      </c>
      <c r="B114" s="116"/>
      <c r="C114" s="116"/>
      <c r="D114" s="82"/>
      <c r="E114" s="82"/>
      <c r="F114" s="82"/>
      <c r="G114" s="117"/>
      <c r="H114" s="117"/>
      <c r="I114" s="117"/>
      <c r="J114" s="73"/>
      <c r="K114" s="118"/>
      <c r="L114" s="118"/>
      <c r="M114" s="118"/>
      <c r="N114" s="119"/>
      <c r="O114" s="119"/>
      <c r="P114" s="116"/>
      <c r="Q114" s="116"/>
      <c r="R114" s="116"/>
      <c r="S114" s="116"/>
    </row>
    <row r="115" spans="1:19" ht="25.5" customHeight="1">
      <c r="A115" s="72">
        <v>103</v>
      </c>
      <c r="B115" s="116"/>
      <c r="C115" s="116"/>
      <c r="D115" s="82"/>
      <c r="E115" s="82"/>
      <c r="F115" s="82"/>
      <c r="G115" s="117"/>
      <c r="H115" s="117"/>
      <c r="I115" s="117"/>
      <c r="J115" s="73"/>
      <c r="K115" s="118"/>
      <c r="L115" s="118"/>
      <c r="M115" s="118"/>
      <c r="N115" s="119"/>
      <c r="O115" s="119"/>
      <c r="P115" s="116"/>
      <c r="Q115" s="116"/>
      <c r="R115" s="116"/>
      <c r="S115" s="116"/>
    </row>
    <row r="116" spans="1:19" ht="25.5" customHeight="1">
      <c r="A116" s="72">
        <v>104</v>
      </c>
      <c r="B116" s="116"/>
      <c r="C116" s="116"/>
      <c r="D116" s="82"/>
      <c r="E116" s="82"/>
      <c r="F116" s="82"/>
      <c r="G116" s="117"/>
      <c r="H116" s="117"/>
      <c r="I116" s="117"/>
      <c r="J116" s="73"/>
      <c r="K116" s="118"/>
      <c r="L116" s="118"/>
      <c r="M116" s="118"/>
      <c r="N116" s="119"/>
      <c r="O116" s="119"/>
      <c r="P116" s="116"/>
      <c r="Q116" s="116"/>
      <c r="R116" s="116"/>
      <c r="S116" s="116"/>
    </row>
    <row r="117" spans="1:19" ht="25.5" customHeight="1">
      <c r="A117" s="72">
        <v>105</v>
      </c>
      <c r="B117" s="116"/>
      <c r="C117" s="116"/>
      <c r="D117" s="82"/>
      <c r="E117" s="82"/>
      <c r="F117" s="82"/>
      <c r="G117" s="117"/>
      <c r="H117" s="117"/>
      <c r="I117" s="117"/>
      <c r="J117" s="73"/>
      <c r="K117" s="118"/>
      <c r="L117" s="118"/>
      <c r="M117" s="118"/>
      <c r="N117" s="119"/>
      <c r="O117" s="119"/>
      <c r="P117" s="116"/>
      <c r="Q117" s="116"/>
      <c r="R117" s="116"/>
      <c r="S117" s="116"/>
    </row>
    <row r="118" spans="1:19" ht="25.5" customHeight="1">
      <c r="A118" s="72">
        <v>106</v>
      </c>
      <c r="B118" s="116"/>
      <c r="C118" s="116"/>
      <c r="D118" s="82"/>
      <c r="E118" s="82"/>
      <c r="F118" s="82"/>
      <c r="G118" s="117"/>
      <c r="H118" s="117"/>
      <c r="I118" s="117"/>
      <c r="J118" s="73"/>
      <c r="K118" s="118"/>
      <c r="L118" s="118"/>
      <c r="M118" s="118"/>
      <c r="N118" s="119"/>
      <c r="O118" s="119"/>
      <c r="P118" s="116"/>
      <c r="Q118" s="116"/>
      <c r="R118" s="116"/>
      <c r="S118" s="116"/>
    </row>
    <row r="119" spans="1:19" ht="25.5" customHeight="1">
      <c r="A119" s="72">
        <v>107</v>
      </c>
      <c r="B119" s="116"/>
      <c r="C119" s="116"/>
      <c r="D119" s="82"/>
      <c r="E119" s="82"/>
      <c r="F119" s="82"/>
      <c r="G119" s="117"/>
      <c r="H119" s="117"/>
      <c r="I119" s="117"/>
      <c r="J119" s="73"/>
      <c r="K119" s="118"/>
      <c r="L119" s="118"/>
      <c r="M119" s="118"/>
      <c r="N119" s="119"/>
      <c r="O119" s="119"/>
      <c r="P119" s="116"/>
      <c r="Q119" s="116"/>
      <c r="R119" s="116"/>
      <c r="S119" s="116"/>
    </row>
    <row r="120" spans="1:19" ht="25.5" customHeight="1">
      <c r="A120" s="72">
        <v>108</v>
      </c>
      <c r="B120" s="116"/>
      <c r="C120" s="116"/>
      <c r="D120" s="82"/>
      <c r="E120" s="82"/>
      <c r="F120" s="82"/>
      <c r="G120" s="117"/>
      <c r="H120" s="117"/>
      <c r="I120" s="117"/>
      <c r="J120" s="73"/>
      <c r="K120" s="118"/>
      <c r="L120" s="118"/>
      <c r="M120" s="118"/>
      <c r="N120" s="119"/>
      <c r="O120" s="119"/>
      <c r="P120" s="116"/>
      <c r="Q120" s="116"/>
      <c r="R120" s="116"/>
      <c r="S120" s="116"/>
    </row>
    <row r="121" spans="1:19" ht="25.5" customHeight="1">
      <c r="A121" s="72">
        <v>109</v>
      </c>
      <c r="B121" s="116"/>
      <c r="C121" s="116"/>
      <c r="D121" s="82"/>
      <c r="E121" s="82"/>
      <c r="F121" s="82"/>
      <c r="G121" s="117"/>
      <c r="H121" s="117"/>
      <c r="I121" s="117"/>
      <c r="J121" s="73"/>
      <c r="K121" s="118"/>
      <c r="L121" s="118"/>
      <c r="M121" s="118"/>
      <c r="N121" s="119"/>
      <c r="O121" s="119"/>
      <c r="P121" s="116"/>
      <c r="Q121" s="116"/>
      <c r="R121" s="116"/>
      <c r="S121" s="116"/>
    </row>
    <row r="122" spans="1:19" ht="25.5" customHeight="1">
      <c r="A122" s="72">
        <v>110</v>
      </c>
      <c r="B122" s="116"/>
      <c r="C122" s="116"/>
      <c r="D122" s="82"/>
      <c r="E122" s="82"/>
      <c r="F122" s="82"/>
      <c r="G122" s="117"/>
      <c r="H122" s="117"/>
      <c r="I122" s="117"/>
      <c r="J122" s="73"/>
      <c r="K122" s="118"/>
      <c r="L122" s="118"/>
      <c r="M122" s="118"/>
      <c r="N122" s="119"/>
      <c r="O122" s="119"/>
      <c r="P122" s="116"/>
      <c r="Q122" s="116"/>
      <c r="R122" s="116"/>
      <c r="S122" s="116"/>
    </row>
    <row r="123" spans="1:19" ht="25.5" customHeight="1">
      <c r="A123" s="72">
        <v>111</v>
      </c>
      <c r="B123" s="116"/>
      <c r="C123" s="116"/>
      <c r="D123" s="82"/>
      <c r="E123" s="82"/>
      <c r="F123" s="82"/>
      <c r="G123" s="117"/>
      <c r="H123" s="117"/>
      <c r="I123" s="117"/>
      <c r="J123" s="73"/>
      <c r="K123" s="118"/>
      <c r="L123" s="118"/>
      <c r="M123" s="118"/>
      <c r="N123" s="119"/>
      <c r="O123" s="119"/>
      <c r="P123" s="116"/>
      <c r="Q123" s="116"/>
      <c r="R123" s="116"/>
      <c r="S123" s="116"/>
    </row>
    <row r="124" spans="1:19" ht="25.5" customHeight="1">
      <c r="A124" s="72">
        <v>112</v>
      </c>
      <c r="B124" s="116"/>
      <c r="C124" s="116"/>
      <c r="D124" s="82"/>
      <c r="E124" s="82"/>
      <c r="F124" s="82"/>
      <c r="G124" s="117"/>
      <c r="H124" s="117"/>
      <c r="I124" s="117"/>
      <c r="J124" s="73"/>
      <c r="K124" s="118"/>
      <c r="L124" s="118"/>
      <c r="M124" s="118"/>
      <c r="N124" s="119"/>
      <c r="O124" s="119"/>
      <c r="P124" s="116"/>
      <c r="Q124" s="116"/>
      <c r="R124" s="116"/>
      <c r="S124" s="116"/>
    </row>
    <row r="125" spans="1:19" ht="25.5" customHeight="1">
      <c r="A125" s="72">
        <v>113</v>
      </c>
      <c r="B125" s="116"/>
      <c r="C125" s="116"/>
      <c r="D125" s="82"/>
      <c r="E125" s="82"/>
      <c r="F125" s="82"/>
      <c r="G125" s="117"/>
      <c r="H125" s="117"/>
      <c r="I125" s="117"/>
      <c r="J125" s="73"/>
      <c r="K125" s="118"/>
      <c r="L125" s="118"/>
      <c r="M125" s="118"/>
      <c r="N125" s="119"/>
      <c r="O125" s="119"/>
      <c r="P125" s="116"/>
      <c r="Q125" s="116"/>
      <c r="R125" s="116"/>
      <c r="S125" s="116"/>
    </row>
    <row r="126" spans="1:19" ht="25.5" customHeight="1">
      <c r="A126" s="72">
        <v>114</v>
      </c>
      <c r="B126" s="116"/>
      <c r="C126" s="116"/>
      <c r="D126" s="82"/>
      <c r="E126" s="82"/>
      <c r="F126" s="82"/>
      <c r="G126" s="117"/>
      <c r="H126" s="117"/>
      <c r="I126" s="117"/>
      <c r="J126" s="73"/>
      <c r="K126" s="118"/>
      <c r="L126" s="118"/>
      <c r="M126" s="118"/>
      <c r="N126" s="119"/>
      <c r="O126" s="119"/>
      <c r="P126" s="116"/>
      <c r="Q126" s="116"/>
      <c r="R126" s="116"/>
      <c r="S126" s="116"/>
    </row>
    <row r="127" spans="1:19" ht="25.5" customHeight="1">
      <c r="A127" s="72">
        <v>115</v>
      </c>
      <c r="B127" s="116"/>
      <c r="C127" s="116"/>
      <c r="D127" s="82"/>
      <c r="E127" s="82"/>
      <c r="F127" s="82"/>
      <c r="G127" s="117"/>
      <c r="H127" s="117"/>
      <c r="I127" s="117"/>
      <c r="J127" s="73"/>
      <c r="K127" s="118"/>
      <c r="L127" s="118"/>
      <c r="M127" s="118"/>
      <c r="N127" s="119"/>
      <c r="O127" s="119"/>
      <c r="P127" s="116"/>
      <c r="Q127" s="116"/>
      <c r="R127" s="116"/>
      <c r="S127" s="116"/>
    </row>
    <row r="128" spans="1:19" ht="25.5" customHeight="1">
      <c r="A128" s="72">
        <v>116</v>
      </c>
      <c r="B128" s="116"/>
      <c r="C128" s="116"/>
      <c r="D128" s="82"/>
      <c r="E128" s="82"/>
      <c r="F128" s="82"/>
      <c r="G128" s="117"/>
      <c r="H128" s="117"/>
      <c r="I128" s="117"/>
      <c r="J128" s="73"/>
      <c r="K128" s="118"/>
      <c r="L128" s="118"/>
      <c r="M128" s="118"/>
      <c r="N128" s="119"/>
      <c r="O128" s="119"/>
      <c r="P128" s="116"/>
      <c r="Q128" s="116"/>
      <c r="R128" s="116"/>
      <c r="S128" s="116"/>
    </row>
    <row r="129" spans="1:19" ht="25.5" customHeight="1">
      <c r="A129" s="72">
        <v>117</v>
      </c>
      <c r="B129" s="116"/>
      <c r="C129" s="116"/>
      <c r="D129" s="82"/>
      <c r="E129" s="82"/>
      <c r="F129" s="82"/>
      <c r="G129" s="117"/>
      <c r="H129" s="117"/>
      <c r="I129" s="117"/>
      <c r="J129" s="73"/>
      <c r="K129" s="118"/>
      <c r="L129" s="118"/>
      <c r="M129" s="118"/>
      <c r="N129" s="119"/>
      <c r="O129" s="119"/>
      <c r="P129" s="116"/>
      <c r="Q129" s="116"/>
      <c r="R129" s="116"/>
      <c r="S129" s="116"/>
    </row>
    <row r="130" spans="1:19" ht="25.5" customHeight="1">
      <c r="A130" s="72">
        <v>118</v>
      </c>
      <c r="B130" s="116"/>
      <c r="C130" s="116"/>
      <c r="D130" s="82"/>
      <c r="E130" s="82"/>
      <c r="F130" s="82"/>
      <c r="G130" s="117"/>
      <c r="H130" s="117"/>
      <c r="I130" s="117"/>
      <c r="J130" s="73"/>
      <c r="K130" s="118"/>
      <c r="L130" s="118"/>
      <c r="M130" s="118"/>
      <c r="N130" s="119"/>
      <c r="O130" s="119"/>
      <c r="P130" s="116"/>
      <c r="Q130" s="116"/>
      <c r="R130" s="116"/>
      <c r="S130" s="116"/>
    </row>
    <row r="131" spans="1:19" ht="25.5" customHeight="1">
      <c r="A131" s="72">
        <v>119</v>
      </c>
      <c r="B131" s="116"/>
      <c r="C131" s="116"/>
      <c r="D131" s="82"/>
      <c r="E131" s="82"/>
      <c r="F131" s="82"/>
      <c r="G131" s="117"/>
      <c r="H131" s="117"/>
      <c r="I131" s="117"/>
      <c r="J131" s="73"/>
      <c r="K131" s="118"/>
      <c r="L131" s="118"/>
      <c r="M131" s="118"/>
      <c r="N131" s="119"/>
      <c r="O131" s="119"/>
      <c r="P131" s="116"/>
      <c r="Q131" s="116"/>
      <c r="R131" s="116"/>
      <c r="S131" s="116"/>
    </row>
    <row r="132" spans="1:19" ht="25.5" customHeight="1">
      <c r="A132" s="72">
        <v>120</v>
      </c>
      <c r="B132" s="116"/>
      <c r="C132" s="116"/>
      <c r="D132" s="82"/>
      <c r="E132" s="82"/>
      <c r="F132" s="82"/>
      <c r="G132" s="117"/>
      <c r="H132" s="117"/>
      <c r="I132" s="117"/>
      <c r="J132" s="73"/>
      <c r="K132" s="118"/>
      <c r="L132" s="118"/>
      <c r="M132" s="118"/>
      <c r="N132" s="119"/>
      <c r="O132" s="119"/>
      <c r="P132" s="116"/>
      <c r="Q132" s="116"/>
      <c r="R132" s="116"/>
      <c r="S132" s="116"/>
    </row>
    <row r="133" spans="1:19" ht="25.5" customHeight="1">
      <c r="A133" s="72">
        <v>121</v>
      </c>
      <c r="B133" s="116"/>
      <c r="C133" s="116"/>
      <c r="D133" s="82"/>
      <c r="E133" s="82"/>
      <c r="F133" s="82"/>
      <c r="G133" s="117"/>
      <c r="H133" s="117"/>
      <c r="I133" s="117"/>
      <c r="J133" s="73"/>
      <c r="K133" s="118"/>
      <c r="L133" s="118"/>
      <c r="M133" s="118"/>
      <c r="N133" s="119"/>
      <c r="O133" s="119"/>
      <c r="P133" s="116"/>
      <c r="Q133" s="116"/>
      <c r="R133" s="116"/>
      <c r="S133" s="116"/>
    </row>
    <row r="134" spans="1:19" ht="25.5" customHeight="1">
      <c r="A134" s="72">
        <v>122</v>
      </c>
      <c r="B134" s="116"/>
      <c r="C134" s="116"/>
      <c r="D134" s="82"/>
      <c r="E134" s="82"/>
      <c r="F134" s="82"/>
      <c r="G134" s="117"/>
      <c r="H134" s="117"/>
      <c r="I134" s="117"/>
      <c r="J134" s="73"/>
      <c r="K134" s="118"/>
      <c r="L134" s="118"/>
      <c r="M134" s="118"/>
      <c r="N134" s="119"/>
      <c r="O134" s="119"/>
      <c r="P134" s="116"/>
      <c r="Q134" s="116"/>
      <c r="R134" s="116"/>
      <c r="S134" s="116"/>
    </row>
    <row r="135" spans="1:19" ht="25.5" customHeight="1">
      <c r="A135" s="72">
        <v>123</v>
      </c>
      <c r="B135" s="116"/>
      <c r="C135" s="116"/>
      <c r="D135" s="82"/>
      <c r="E135" s="82"/>
      <c r="F135" s="82"/>
      <c r="G135" s="117"/>
      <c r="H135" s="117"/>
      <c r="I135" s="117"/>
      <c r="J135" s="73"/>
      <c r="K135" s="118"/>
      <c r="L135" s="118"/>
      <c r="M135" s="118"/>
      <c r="N135" s="119"/>
      <c r="O135" s="119"/>
      <c r="P135" s="116"/>
      <c r="Q135" s="116"/>
      <c r="R135" s="116"/>
      <c r="S135" s="116"/>
    </row>
    <row r="136" spans="1:19" ht="25.5" customHeight="1">
      <c r="A136" s="72">
        <v>124</v>
      </c>
      <c r="B136" s="116"/>
      <c r="C136" s="116"/>
      <c r="D136" s="82"/>
      <c r="E136" s="82"/>
      <c r="F136" s="82"/>
      <c r="G136" s="117"/>
      <c r="H136" s="117"/>
      <c r="I136" s="117"/>
      <c r="J136" s="73"/>
      <c r="K136" s="118"/>
      <c r="L136" s="118"/>
      <c r="M136" s="118"/>
      <c r="N136" s="119"/>
      <c r="O136" s="119"/>
      <c r="P136" s="116"/>
      <c r="Q136" s="116"/>
      <c r="R136" s="116"/>
      <c r="S136" s="116"/>
    </row>
    <row r="137" spans="1:19" ht="25.5" customHeight="1">
      <c r="A137" s="72">
        <v>125</v>
      </c>
      <c r="B137" s="116"/>
      <c r="C137" s="116"/>
      <c r="D137" s="82"/>
      <c r="E137" s="82"/>
      <c r="F137" s="82"/>
      <c r="G137" s="117"/>
      <c r="H137" s="117"/>
      <c r="I137" s="117"/>
      <c r="J137" s="73"/>
      <c r="K137" s="118"/>
      <c r="L137" s="118"/>
      <c r="M137" s="118"/>
      <c r="N137" s="119"/>
      <c r="O137" s="119"/>
      <c r="P137" s="116"/>
      <c r="Q137" s="116"/>
      <c r="R137" s="116"/>
      <c r="S137" s="116"/>
    </row>
    <row r="138" spans="1:19" ht="25.5" customHeight="1">
      <c r="A138" s="72">
        <v>126</v>
      </c>
      <c r="B138" s="116"/>
      <c r="C138" s="116"/>
      <c r="D138" s="82"/>
      <c r="E138" s="82"/>
      <c r="F138" s="82"/>
      <c r="G138" s="117"/>
      <c r="H138" s="117"/>
      <c r="I138" s="117"/>
      <c r="J138" s="73"/>
      <c r="K138" s="118"/>
      <c r="L138" s="118"/>
      <c r="M138" s="118"/>
      <c r="N138" s="119"/>
      <c r="O138" s="119"/>
      <c r="P138" s="116"/>
      <c r="Q138" s="116"/>
      <c r="R138" s="116"/>
      <c r="S138" s="116"/>
    </row>
    <row r="139" spans="1:19" ht="25.5" customHeight="1">
      <c r="A139" s="72">
        <v>127</v>
      </c>
      <c r="B139" s="116"/>
      <c r="C139" s="116"/>
      <c r="D139" s="82"/>
      <c r="E139" s="82"/>
      <c r="F139" s="82"/>
      <c r="G139" s="117"/>
      <c r="H139" s="117"/>
      <c r="I139" s="117"/>
      <c r="J139" s="73"/>
      <c r="K139" s="118"/>
      <c r="L139" s="118"/>
      <c r="M139" s="118"/>
      <c r="N139" s="119"/>
      <c r="O139" s="119"/>
      <c r="P139" s="116"/>
      <c r="Q139" s="116"/>
      <c r="R139" s="116"/>
      <c r="S139" s="116"/>
    </row>
    <row r="140" spans="1:19" ht="25.5" customHeight="1">
      <c r="A140" s="72">
        <v>128</v>
      </c>
      <c r="B140" s="116"/>
      <c r="C140" s="116"/>
      <c r="D140" s="82"/>
      <c r="E140" s="82"/>
      <c r="F140" s="82"/>
      <c r="G140" s="117"/>
      <c r="H140" s="117"/>
      <c r="I140" s="117"/>
      <c r="J140" s="73"/>
      <c r="K140" s="118"/>
      <c r="L140" s="118"/>
      <c r="M140" s="118"/>
      <c r="N140" s="119"/>
      <c r="O140" s="119"/>
      <c r="P140" s="116"/>
      <c r="Q140" s="116"/>
      <c r="R140" s="116"/>
      <c r="S140" s="116"/>
    </row>
    <row r="141" spans="1:19" ht="25.5" customHeight="1">
      <c r="A141" s="72">
        <v>129</v>
      </c>
      <c r="B141" s="116"/>
      <c r="C141" s="116"/>
      <c r="D141" s="82"/>
      <c r="E141" s="82"/>
      <c r="F141" s="82"/>
      <c r="G141" s="117"/>
      <c r="H141" s="117"/>
      <c r="I141" s="117"/>
      <c r="J141" s="73"/>
      <c r="K141" s="118"/>
      <c r="L141" s="118"/>
      <c r="M141" s="118"/>
      <c r="N141" s="119"/>
      <c r="O141" s="119"/>
      <c r="P141" s="116"/>
      <c r="Q141" s="116"/>
      <c r="R141" s="116"/>
      <c r="S141" s="116"/>
    </row>
    <row r="142" spans="1:19" ht="25.5" customHeight="1">
      <c r="A142" s="72">
        <v>130</v>
      </c>
      <c r="B142" s="116"/>
      <c r="C142" s="116"/>
      <c r="D142" s="82"/>
      <c r="E142" s="82"/>
      <c r="F142" s="82"/>
      <c r="G142" s="117"/>
      <c r="H142" s="117"/>
      <c r="I142" s="117"/>
      <c r="J142" s="73"/>
      <c r="K142" s="118"/>
      <c r="L142" s="118"/>
      <c r="M142" s="118"/>
      <c r="N142" s="119"/>
      <c r="O142" s="119"/>
      <c r="P142" s="116"/>
      <c r="Q142" s="116"/>
      <c r="R142" s="116"/>
      <c r="S142" s="116"/>
    </row>
    <row r="143" spans="1:19" ht="25.5" customHeight="1">
      <c r="A143" s="72">
        <v>131</v>
      </c>
      <c r="B143" s="116"/>
      <c r="C143" s="116"/>
      <c r="D143" s="82"/>
      <c r="E143" s="82"/>
      <c r="F143" s="82"/>
      <c r="G143" s="117"/>
      <c r="H143" s="117"/>
      <c r="I143" s="117"/>
      <c r="J143" s="73"/>
      <c r="K143" s="118"/>
      <c r="L143" s="118"/>
      <c r="M143" s="118"/>
      <c r="N143" s="119"/>
      <c r="O143" s="119"/>
      <c r="P143" s="116"/>
      <c r="Q143" s="116"/>
      <c r="R143" s="116"/>
      <c r="S143" s="116"/>
    </row>
    <row r="144" spans="1:19" ht="25.5" customHeight="1">
      <c r="A144" s="72">
        <v>132</v>
      </c>
      <c r="B144" s="116"/>
      <c r="C144" s="116"/>
      <c r="D144" s="82"/>
      <c r="E144" s="82"/>
      <c r="F144" s="82"/>
      <c r="G144" s="117"/>
      <c r="H144" s="117"/>
      <c r="I144" s="117"/>
      <c r="J144" s="73"/>
      <c r="K144" s="118"/>
      <c r="L144" s="118"/>
      <c r="M144" s="118"/>
      <c r="N144" s="119"/>
      <c r="O144" s="119"/>
      <c r="P144" s="116"/>
      <c r="Q144" s="116"/>
      <c r="R144" s="116"/>
      <c r="S144" s="116"/>
    </row>
    <row r="145" spans="1:19" ht="25.5" customHeight="1">
      <c r="A145" s="72">
        <v>133</v>
      </c>
      <c r="B145" s="116"/>
      <c r="C145" s="116"/>
      <c r="D145" s="82"/>
      <c r="E145" s="82"/>
      <c r="F145" s="82"/>
      <c r="G145" s="117"/>
      <c r="H145" s="117"/>
      <c r="I145" s="117"/>
      <c r="J145" s="73"/>
      <c r="K145" s="118"/>
      <c r="L145" s="118"/>
      <c r="M145" s="118"/>
      <c r="N145" s="119"/>
      <c r="O145" s="119"/>
      <c r="P145" s="116"/>
      <c r="Q145" s="116"/>
      <c r="R145" s="116"/>
      <c r="S145" s="116"/>
    </row>
    <row r="146" spans="1:19" ht="25.5" customHeight="1">
      <c r="A146" s="72">
        <v>134</v>
      </c>
      <c r="B146" s="116"/>
      <c r="C146" s="116"/>
      <c r="D146" s="82"/>
      <c r="E146" s="82"/>
      <c r="F146" s="82"/>
      <c r="G146" s="117"/>
      <c r="H146" s="117"/>
      <c r="I146" s="117"/>
      <c r="J146" s="73"/>
      <c r="K146" s="118"/>
      <c r="L146" s="118"/>
      <c r="M146" s="118"/>
      <c r="N146" s="119"/>
      <c r="O146" s="119"/>
      <c r="P146" s="116"/>
      <c r="Q146" s="116"/>
      <c r="R146" s="116"/>
      <c r="S146" s="116"/>
    </row>
    <row r="147" spans="1:19" ht="25.5" customHeight="1">
      <c r="A147" s="72">
        <v>135</v>
      </c>
      <c r="B147" s="116"/>
      <c r="C147" s="116"/>
      <c r="D147" s="82"/>
      <c r="E147" s="82"/>
      <c r="F147" s="82"/>
      <c r="G147" s="117"/>
      <c r="H147" s="117"/>
      <c r="I147" s="117"/>
      <c r="J147" s="73"/>
      <c r="K147" s="118"/>
      <c r="L147" s="118"/>
      <c r="M147" s="118"/>
      <c r="N147" s="119"/>
      <c r="O147" s="119"/>
      <c r="P147" s="116"/>
      <c r="Q147" s="116"/>
      <c r="R147" s="116"/>
      <c r="S147" s="116"/>
    </row>
    <row r="148" spans="1:19" ht="25.5" customHeight="1">
      <c r="A148" s="72">
        <v>136</v>
      </c>
      <c r="B148" s="116"/>
      <c r="C148" s="116"/>
      <c r="D148" s="82"/>
      <c r="E148" s="82"/>
      <c r="F148" s="82"/>
      <c r="G148" s="117"/>
      <c r="H148" s="117"/>
      <c r="I148" s="117"/>
      <c r="J148" s="73"/>
      <c r="K148" s="118"/>
      <c r="L148" s="118"/>
      <c r="M148" s="118"/>
      <c r="N148" s="119"/>
      <c r="O148" s="119"/>
      <c r="P148" s="116"/>
      <c r="Q148" s="116"/>
      <c r="R148" s="116"/>
      <c r="S148" s="116"/>
    </row>
    <row r="149" spans="1:19" ht="25.5" customHeight="1">
      <c r="A149" s="72">
        <v>137</v>
      </c>
      <c r="B149" s="116"/>
      <c r="C149" s="116"/>
      <c r="D149" s="82"/>
      <c r="E149" s="82"/>
      <c r="F149" s="82"/>
      <c r="G149" s="117"/>
      <c r="H149" s="117"/>
      <c r="I149" s="117"/>
      <c r="J149" s="73"/>
      <c r="K149" s="118"/>
      <c r="L149" s="118"/>
      <c r="M149" s="118"/>
      <c r="N149" s="119"/>
      <c r="O149" s="119"/>
      <c r="P149" s="116"/>
      <c r="Q149" s="116"/>
      <c r="R149" s="116"/>
      <c r="S149" s="116"/>
    </row>
    <row r="150" spans="1:19" ht="25.5" customHeight="1">
      <c r="A150" s="72">
        <v>138</v>
      </c>
      <c r="B150" s="116"/>
      <c r="C150" s="116"/>
      <c r="D150" s="82"/>
      <c r="E150" s="82"/>
      <c r="F150" s="82"/>
      <c r="G150" s="117"/>
      <c r="H150" s="117"/>
      <c r="I150" s="117"/>
      <c r="J150" s="73"/>
      <c r="K150" s="118"/>
      <c r="L150" s="118"/>
      <c r="M150" s="118"/>
      <c r="N150" s="119"/>
      <c r="O150" s="119"/>
      <c r="P150" s="116"/>
      <c r="Q150" s="116"/>
      <c r="R150" s="116"/>
      <c r="S150" s="116"/>
    </row>
    <row r="151" spans="1:19" ht="25.5" customHeight="1">
      <c r="A151" s="72">
        <v>139</v>
      </c>
      <c r="B151" s="116"/>
      <c r="C151" s="116"/>
      <c r="D151" s="82"/>
      <c r="E151" s="82"/>
      <c r="F151" s="82"/>
      <c r="G151" s="117"/>
      <c r="H151" s="117"/>
      <c r="I151" s="117"/>
      <c r="J151" s="73"/>
      <c r="K151" s="118"/>
      <c r="L151" s="118"/>
      <c r="M151" s="118"/>
      <c r="N151" s="119"/>
      <c r="O151" s="119"/>
      <c r="P151" s="116"/>
      <c r="Q151" s="116"/>
      <c r="R151" s="116"/>
      <c r="S151" s="116"/>
    </row>
    <row r="152" spans="1:19" ht="25.5" customHeight="1">
      <c r="A152" s="72">
        <v>140</v>
      </c>
      <c r="B152" s="116"/>
      <c r="C152" s="116"/>
      <c r="D152" s="82"/>
      <c r="E152" s="82"/>
      <c r="F152" s="82"/>
      <c r="G152" s="117"/>
      <c r="H152" s="117"/>
      <c r="I152" s="117"/>
      <c r="J152" s="73"/>
      <c r="K152" s="118"/>
      <c r="L152" s="118"/>
      <c r="M152" s="118"/>
      <c r="N152" s="119"/>
      <c r="O152" s="119"/>
      <c r="P152" s="116"/>
      <c r="Q152" s="116"/>
      <c r="R152" s="116"/>
      <c r="S152" s="116"/>
    </row>
    <row r="153" spans="1:19" ht="25.5" customHeight="1">
      <c r="A153" s="72">
        <v>141</v>
      </c>
      <c r="B153" s="116"/>
      <c r="C153" s="116"/>
      <c r="D153" s="82"/>
      <c r="E153" s="82"/>
      <c r="F153" s="82"/>
      <c r="G153" s="117"/>
      <c r="H153" s="117"/>
      <c r="I153" s="117"/>
      <c r="J153" s="73"/>
      <c r="K153" s="118"/>
      <c r="L153" s="118"/>
      <c r="M153" s="118"/>
      <c r="N153" s="119"/>
      <c r="O153" s="119"/>
      <c r="P153" s="116"/>
      <c r="Q153" s="116"/>
      <c r="R153" s="116"/>
      <c r="S153" s="116"/>
    </row>
    <row r="154" spans="1:19" ht="25.5" customHeight="1">
      <c r="A154" s="72">
        <v>142</v>
      </c>
      <c r="B154" s="116"/>
      <c r="C154" s="116"/>
      <c r="D154" s="82"/>
      <c r="E154" s="82"/>
      <c r="F154" s="82"/>
      <c r="G154" s="117"/>
      <c r="H154" s="117"/>
      <c r="I154" s="117"/>
      <c r="J154" s="73"/>
      <c r="K154" s="118"/>
      <c r="L154" s="118"/>
      <c r="M154" s="118"/>
      <c r="N154" s="119"/>
      <c r="O154" s="119"/>
      <c r="P154" s="116"/>
      <c r="Q154" s="116"/>
      <c r="R154" s="116"/>
      <c r="S154" s="116"/>
    </row>
    <row r="155" spans="1:19" ht="25.5" customHeight="1">
      <c r="A155" s="72">
        <v>143</v>
      </c>
      <c r="B155" s="116"/>
      <c r="C155" s="116"/>
      <c r="D155" s="82"/>
      <c r="E155" s="82"/>
      <c r="F155" s="82"/>
      <c r="G155" s="117"/>
      <c r="H155" s="117"/>
      <c r="I155" s="117"/>
      <c r="J155" s="73"/>
      <c r="K155" s="118"/>
      <c r="L155" s="118"/>
      <c r="M155" s="118"/>
      <c r="N155" s="119"/>
      <c r="O155" s="119"/>
      <c r="P155" s="116"/>
      <c r="Q155" s="116"/>
      <c r="R155" s="116"/>
      <c r="S155" s="116"/>
    </row>
  </sheetData>
  <sheetProtection/>
  <mergeCells count="1040">
    <mergeCell ref="R155:S155"/>
    <mergeCell ref="A9:S10"/>
    <mergeCell ref="B155:C155"/>
    <mergeCell ref="D155:F155"/>
    <mergeCell ref="G155:I155"/>
    <mergeCell ref="K155:M155"/>
    <mergeCell ref="N155:O155"/>
    <mergeCell ref="P155:Q155"/>
    <mergeCell ref="R153:S153"/>
    <mergeCell ref="B154:C154"/>
    <mergeCell ref="D154:F154"/>
    <mergeCell ref="G154:I154"/>
    <mergeCell ref="K154:M154"/>
    <mergeCell ref="N154:O154"/>
    <mergeCell ref="P154:Q154"/>
    <mergeCell ref="R154:S154"/>
    <mergeCell ref="B153:C153"/>
    <mergeCell ref="D153:F153"/>
    <mergeCell ref="G153:I153"/>
    <mergeCell ref="K153:M153"/>
    <mergeCell ref="N153:O153"/>
    <mergeCell ref="P153:Q153"/>
    <mergeCell ref="R151:S151"/>
    <mergeCell ref="B152:C152"/>
    <mergeCell ref="D152:F152"/>
    <mergeCell ref="G152:I152"/>
    <mergeCell ref="K152:M152"/>
    <mergeCell ref="N152:O152"/>
    <mergeCell ref="P152:Q152"/>
    <mergeCell ref="R152:S152"/>
    <mergeCell ref="B151:C151"/>
    <mergeCell ref="D151:F151"/>
    <mergeCell ref="G151:I151"/>
    <mergeCell ref="K151:M151"/>
    <mergeCell ref="N151:O151"/>
    <mergeCell ref="P151:Q151"/>
    <mergeCell ref="R149:S149"/>
    <mergeCell ref="B150:C150"/>
    <mergeCell ref="D150:F150"/>
    <mergeCell ref="G150:I150"/>
    <mergeCell ref="K150:M150"/>
    <mergeCell ref="N150:O150"/>
    <mergeCell ref="P150:Q150"/>
    <mergeCell ref="R150:S150"/>
    <mergeCell ref="B149:C149"/>
    <mergeCell ref="D149:F149"/>
    <mergeCell ref="G149:I149"/>
    <mergeCell ref="K149:M149"/>
    <mergeCell ref="N149:O149"/>
    <mergeCell ref="P149:Q149"/>
    <mergeCell ref="R147:S147"/>
    <mergeCell ref="B148:C148"/>
    <mergeCell ref="D148:F148"/>
    <mergeCell ref="G148:I148"/>
    <mergeCell ref="K148:M148"/>
    <mergeCell ref="N148:O148"/>
    <mergeCell ref="P148:Q148"/>
    <mergeCell ref="R148:S148"/>
    <mergeCell ref="B147:C147"/>
    <mergeCell ref="D147:F147"/>
    <mergeCell ref="G147:I147"/>
    <mergeCell ref="K147:M147"/>
    <mergeCell ref="N147:O147"/>
    <mergeCell ref="P147:Q147"/>
    <mergeCell ref="R145:S145"/>
    <mergeCell ref="B146:C146"/>
    <mergeCell ref="D146:F146"/>
    <mergeCell ref="G146:I146"/>
    <mergeCell ref="K146:M146"/>
    <mergeCell ref="N146:O146"/>
    <mergeCell ref="P146:Q146"/>
    <mergeCell ref="R146:S146"/>
    <mergeCell ref="B145:C145"/>
    <mergeCell ref="D145:F145"/>
    <mergeCell ref="G145:I145"/>
    <mergeCell ref="K145:M145"/>
    <mergeCell ref="N145:O145"/>
    <mergeCell ref="P145:Q145"/>
    <mergeCell ref="R143:S143"/>
    <mergeCell ref="B144:C144"/>
    <mergeCell ref="D144:F144"/>
    <mergeCell ref="G144:I144"/>
    <mergeCell ref="K144:M144"/>
    <mergeCell ref="N144:O144"/>
    <mergeCell ref="P144:Q144"/>
    <mergeCell ref="R144:S144"/>
    <mergeCell ref="B143:C143"/>
    <mergeCell ref="D143:F143"/>
    <mergeCell ref="G143:I143"/>
    <mergeCell ref="K143:M143"/>
    <mergeCell ref="N143:O143"/>
    <mergeCell ref="P143:Q143"/>
    <mergeCell ref="R141:S141"/>
    <mergeCell ref="B142:C142"/>
    <mergeCell ref="D142:F142"/>
    <mergeCell ref="G142:I142"/>
    <mergeCell ref="K142:M142"/>
    <mergeCell ref="N142:O142"/>
    <mergeCell ref="P142:Q142"/>
    <mergeCell ref="R142:S142"/>
    <mergeCell ref="B141:C141"/>
    <mergeCell ref="D141:F141"/>
    <mergeCell ref="G141:I141"/>
    <mergeCell ref="K141:M141"/>
    <mergeCell ref="N141:O141"/>
    <mergeCell ref="P141:Q141"/>
    <mergeCell ref="R139:S139"/>
    <mergeCell ref="B140:C140"/>
    <mergeCell ref="D140:F140"/>
    <mergeCell ref="G140:I140"/>
    <mergeCell ref="K140:M140"/>
    <mergeCell ref="N140:O140"/>
    <mergeCell ref="P140:Q140"/>
    <mergeCell ref="R140:S140"/>
    <mergeCell ref="B139:C139"/>
    <mergeCell ref="D139:F139"/>
    <mergeCell ref="G139:I139"/>
    <mergeCell ref="K139:M139"/>
    <mergeCell ref="N139:O139"/>
    <mergeCell ref="P139:Q139"/>
    <mergeCell ref="R137:S137"/>
    <mergeCell ref="B138:C138"/>
    <mergeCell ref="D138:F138"/>
    <mergeCell ref="G138:I138"/>
    <mergeCell ref="K138:M138"/>
    <mergeCell ref="N138:O138"/>
    <mergeCell ref="P138:Q138"/>
    <mergeCell ref="R138:S138"/>
    <mergeCell ref="B137:C137"/>
    <mergeCell ref="D137:F137"/>
    <mergeCell ref="G137:I137"/>
    <mergeCell ref="K137:M137"/>
    <mergeCell ref="N137:O137"/>
    <mergeCell ref="P137:Q137"/>
    <mergeCell ref="R135:S135"/>
    <mergeCell ref="B136:C136"/>
    <mergeCell ref="D136:F136"/>
    <mergeCell ref="G136:I136"/>
    <mergeCell ref="K136:M136"/>
    <mergeCell ref="N136:O136"/>
    <mergeCell ref="P136:Q136"/>
    <mergeCell ref="R136:S136"/>
    <mergeCell ref="B135:C135"/>
    <mergeCell ref="D135:F135"/>
    <mergeCell ref="G135:I135"/>
    <mergeCell ref="K135:M135"/>
    <mergeCell ref="N135:O135"/>
    <mergeCell ref="P135:Q135"/>
    <mergeCell ref="R133:S133"/>
    <mergeCell ref="B134:C134"/>
    <mergeCell ref="D134:F134"/>
    <mergeCell ref="G134:I134"/>
    <mergeCell ref="K134:M134"/>
    <mergeCell ref="N134:O134"/>
    <mergeCell ref="P134:Q134"/>
    <mergeCell ref="R134:S134"/>
    <mergeCell ref="B133:C133"/>
    <mergeCell ref="D133:F133"/>
    <mergeCell ref="G133:I133"/>
    <mergeCell ref="K133:M133"/>
    <mergeCell ref="N133:O133"/>
    <mergeCell ref="P133:Q133"/>
    <mergeCell ref="R131:S131"/>
    <mergeCell ref="B132:C132"/>
    <mergeCell ref="D132:F132"/>
    <mergeCell ref="G132:I132"/>
    <mergeCell ref="K132:M132"/>
    <mergeCell ref="N132:O132"/>
    <mergeCell ref="P132:Q132"/>
    <mergeCell ref="R132:S132"/>
    <mergeCell ref="B131:C131"/>
    <mergeCell ref="D131:F131"/>
    <mergeCell ref="G131:I131"/>
    <mergeCell ref="K131:M131"/>
    <mergeCell ref="N131:O131"/>
    <mergeCell ref="P131:Q131"/>
    <mergeCell ref="R129:S129"/>
    <mergeCell ref="B130:C130"/>
    <mergeCell ref="D130:F130"/>
    <mergeCell ref="G130:I130"/>
    <mergeCell ref="K130:M130"/>
    <mergeCell ref="N130:O130"/>
    <mergeCell ref="P130:Q130"/>
    <mergeCell ref="R130:S130"/>
    <mergeCell ref="B129:C129"/>
    <mergeCell ref="D129:F129"/>
    <mergeCell ref="G129:I129"/>
    <mergeCell ref="K129:M129"/>
    <mergeCell ref="N129:O129"/>
    <mergeCell ref="P129:Q129"/>
    <mergeCell ref="R127:S127"/>
    <mergeCell ref="B128:C128"/>
    <mergeCell ref="D128:F128"/>
    <mergeCell ref="G128:I128"/>
    <mergeCell ref="K128:M128"/>
    <mergeCell ref="N128:O128"/>
    <mergeCell ref="P128:Q128"/>
    <mergeCell ref="R128:S128"/>
    <mergeCell ref="B127:C127"/>
    <mergeCell ref="D127:F127"/>
    <mergeCell ref="G127:I127"/>
    <mergeCell ref="K127:M127"/>
    <mergeCell ref="N127:O127"/>
    <mergeCell ref="P127:Q127"/>
    <mergeCell ref="R125:S125"/>
    <mergeCell ref="B126:C126"/>
    <mergeCell ref="D126:F126"/>
    <mergeCell ref="G126:I126"/>
    <mergeCell ref="K126:M126"/>
    <mergeCell ref="N126:O126"/>
    <mergeCell ref="P126:Q126"/>
    <mergeCell ref="R126:S126"/>
    <mergeCell ref="B125:C125"/>
    <mergeCell ref="D125:F125"/>
    <mergeCell ref="G125:I125"/>
    <mergeCell ref="K125:M125"/>
    <mergeCell ref="N125:O125"/>
    <mergeCell ref="P125:Q125"/>
    <mergeCell ref="R123:S123"/>
    <mergeCell ref="B124:C124"/>
    <mergeCell ref="D124:F124"/>
    <mergeCell ref="G124:I124"/>
    <mergeCell ref="K124:M124"/>
    <mergeCell ref="N124:O124"/>
    <mergeCell ref="P124:Q124"/>
    <mergeCell ref="R124:S124"/>
    <mergeCell ref="B123:C123"/>
    <mergeCell ref="D123:F123"/>
    <mergeCell ref="G123:I123"/>
    <mergeCell ref="K123:M123"/>
    <mergeCell ref="N123:O123"/>
    <mergeCell ref="P123:Q123"/>
    <mergeCell ref="R121:S121"/>
    <mergeCell ref="B122:C122"/>
    <mergeCell ref="D122:F122"/>
    <mergeCell ref="G122:I122"/>
    <mergeCell ref="K122:M122"/>
    <mergeCell ref="N122:O122"/>
    <mergeCell ref="P122:Q122"/>
    <mergeCell ref="R122:S122"/>
    <mergeCell ref="B121:C121"/>
    <mergeCell ref="D121:F121"/>
    <mergeCell ref="G121:I121"/>
    <mergeCell ref="K121:M121"/>
    <mergeCell ref="N121:O121"/>
    <mergeCell ref="P121:Q121"/>
    <mergeCell ref="R119:S119"/>
    <mergeCell ref="B120:C120"/>
    <mergeCell ref="D120:F120"/>
    <mergeCell ref="G120:I120"/>
    <mergeCell ref="K120:M120"/>
    <mergeCell ref="N120:O120"/>
    <mergeCell ref="P120:Q120"/>
    <mergeCell ref="R120:S120"/>
    <mergeCell ref="B119:C119"/>
    <mergeCell ref="D119:F119"/>
    <mergeCell ref="G119:I119"/>
    <mergeCell ref="K119:M119"/>
    <mergeCell ref="N119:O119"/>
    <mergeCell ref="P119:Q119"/>
    <mergeCell ref="R117:S117"/>
    <mergeCell ref="B118:C118"/>
    <mergeCell ref="D118:F118"/>
    <mergeCell ref="G118:I118"/>
    <mergeCell ref="K118:M118"/>
    <mergeCell ref="N118:O118"/>
    <mergeCell ref="P118:Q118"/>
    <mergeCell ref="R118:S118"/>
    <mergeCell ref="B117:C117"/>
    <mergeCell ref="D117:F117"/>
    <mergeCell ref="G117:I117"/>
    <mergeCell ref="K117:M117"/>
    <mergeCell ref="N117:O117"/>
    <mergeCell ref="P117:Q117"/>
    <mergeCell ref="R115:S115"/>
    <mergeCell ref="B116:C116"/>
    <mergeCell ref="D116:F116"/>
    <mergeCell ref="G116:I116"/>
    <mergeCell ref="K116:M116"/>
    <mergeCell ref="N116:O116"/>
    <mergeCell ref="P116:Q116"/>
    <mergeCell ref="R116:S116"/>
    <mergeCell ref="B115:C115"/>
    <mergeCell ref="D115:F115"/>
    <mergeCell ref="G115:I115"/>
    <mergeCell ref="K115:M115"/>
    <mergeCell ref="N115:O115"/>
    <mergeCell ref="P115:Q115"/>
    <mergeCell ref="R113:S113"/>
    <mergeCell ref="B114:C114"/>
    <mergeCell ref="D114:F114"/>
    <mergeCell ref="G114:I114"/>
    <mergeCell ref="K114:M114"/>
    <mergeCell ref="N114:O114"/>
    <mergeCell ref="P114:Q114"/>
    <mergeCell ref="R114:S114"/>
    <mergeCell ref="B113:C113"/>
    <mergeCell ref="D113:F113"/>
    <mergeCell ref="G113:I113"/>
    <mergeCell ref="K113:M113"/>
    <mergeCell ref="N113:O113"/>
    <mergeCell ref="P113:Q113"/>
    <mergeCell ref="R111:S111"/>
    <mergeCell ref="B112:C112"/>
    <mergeCell ref="D112:F112"/>
    <mergeCell ref="G112:I112"/>
    <mergeCell ref="K112:M112"/>
    <mergeCell ref="N112:O112"/>
    <mergeCell ref="P112:Q112"/>
    <mergeCell ref="R112:S112"/>
    <mergeCell ref="B111:C111"/>
    <mergeCell ref="D111:F111"/>
    <mergeCell ref="G111:I111"/>
    <mergeCell ref="K111:M111"/>
    <mergeCell ref="N111:O111"/>
    <mergeCell ref="P111:Q111"/>
    <mergeCell ref="R109:S109"/>
    <mergeCell ref="B110:C110"/>
    <mergeCell ref="D110:F110"/>
    <mergeCell ref="G110:I110"/>
    <mergeCell ref="K110:M110"/>
    <mergeCell ref="N110:O110"/>
    <mergeCell ref="P110:Q110"/>
    <mergeCell ref="R110:S110"/>
    <mergeCell ref="B109:C109"/>
    <mergeCell ref="D109:F109"/>
    <mergeCell ref="G109:I109"/>
    <mergeCell ref="K109:M109"/>
    <mergeCell ref="N109:O109"/>
    <mergeCell ref="P109:Q109"/>
    <mergeCell ref="R107:S107"/>
    <mergeCell ref="B108:C108"/>
    <mergeCell ref="D108:F108"/>
    <mergeCell ref="G108:I108"/>
    <mergeCell ref="K108:M108"/>
    <mergeCell ref="N108:O108"/>
    <mergeCell ref="P108:Q108"/>
    <mergeCell ref="R108:S108"/>
    <mergeCell ref="B107:C107"/>
    <mergeCell ref="D107:F107"/>
    <mergeCell ref="G107:I107"/>
    <mergeCell ref="K107:M107"/>
    <mergeCell ref="N107:O107"/>
    <mergeCell ref="P107:Q107"/>
    <mergeCell ref="R105:S105"/>
    <mergeCell ref="B106:C106"/>
    <mergeCell ref="D106:F106"/>
    <mergeCell ref="G106:I106"/>
    <mergeCell ref="K106:M106"/>
    <mergeCell ref="N106:O106"/>
    <mergeCell ref="P106:Q106"/>
    <mergeCell ref="R106:S106"/>
    <mergeCell ref="B105:C105"/>
    <mergeCell ref="D105:F105"/>
    <mergeCell ref="G105:I105"/>
    <mergeCell ref="K105:M105"/>
    <mergeCell ref="N105:O105"/>
    <mergeCell ref="P105:Q105"/>
    <mergeCell ref="R103:S103"/>
    <mergeCell ref="B104:C104"/>
    <mergeCell ref="D104:F104"/>
    <mergeCell ref="G104:I104"/>
    <mergeCell ref="K104:M104"/>
    <mergeCell ref="N104:O104"/>
    <mergeCell ref="P104:Q104"/>
    <mergeCell ref="R104:S104"/>
    <mergeCell ref="B103:C103"/>
    <mergeCell ref="D103:F103"/>
    <mergeCell ref="G103:I103"/>
    <mergeCell ref="K103:M103"/>
    <mergeCell ref="N103:O103"/>
    <mergeCell ref="P103:Q103"/>
    <mergeCell ref="R101:S101"/>
    <mergeCell ref="B102:C102"/>
    <mergeCell ref="D102:F102"/>
    <mergeCell ref="G102:I102"/>
    <mergeCell ref="K102:M102"/>
    <mergeCell ref="N102:O102"/>
    <mergeCell ref="P102:Q102"/>
    <mergeCell ref="R102:S102"/>
    <mergeCell ref="B101:C101"/>
    <mergeCell ref="D101:F101"/>
    <mergeCell ref="G101:I101"/>
    <mergeCell ref="K101:M101"/>
    <mergeCell ref="N101:O101"/>
    <mergeCell ref="P101:Q101"/>
    <mergeCell ref="R99:S99"/>
    <mergeCell ref="B100:C100"/>
    <mergeCell ref="D100:F100"/>
    <mergeCell ref="G100:I100"/>
    <mergeCell ref="K100:M100"/>
    <mergeCell ref="N100:O100"/>
    <mergeCell ref="P100:Q100"/>
    <mergeCell ref="R100:S100"/>
    <mergeCell ref="B99:C99"/>
    <mergeCell ref="D99:F99"/>
    <mergeCell ref="G99:I99"/>
    <mergeCell ref="K99:M99"/>
    <mergeCell ref="N99:O99"/>
    <mergeCell ref="P99:Q99"/>
    <mergeCell ref="R97:S97"/>
    <mergeCell ref="B98:C98"/>
    <mergeCell ref="D98:F98"/>
    <mergeCell ref="G98:I98"/>
    <mergeCell ref="K98:M98"/>
    <mergeCell ref="N98:O98"/>
    <mergeCell ref="P98:Q98"/>
    <mergeCell ref="R98:S98"/>
    <mergeCell ref="B97:C97"/>
    <mergeCell ref="D97:F97"/>
    <mergeCell ref="G97:I97"/>
    <mergeCell ref="K97:M97"/>
    <mergeCell ref="N97:O97"/>
    <mergeCell ref="P97:Q97"/>
    <mergeCell ref="R95:S95"/>
    <mergeCell ref="B96:C96"/>
    <mergeCell ref="D96:F96"/>
    <mergeCell ref="G96:I96"/>
    <mergeCell ref="K96:M96"/>
    <mergeCell ref="N96:O96"/>
    <mergeCell ref="P96:Q96"/>
    <mergeCell ref="R96:S96"/>
    <mergeCell ref="B95:C95"/>
    <mergeCell ref="D95:F95"/>
    <mergeCell ref="G95:I95"/>
    <mergeCell ref="K95:M95"/>
    <mergeCell ref="N95:O95"/>
    <mergeCell ref="P95:Q95"/>
    <mergeCell ref="R93:S93"/>
    <mergeCell ref="B94:C94"/>
    <mergeCell ref="D94:F94"/>
    <mergeCell ref="G94:I94"/>
    <mergeCell ref="K94:M94"/>
    <mergeCell ref="N94:O94"/>
    <mergeCell ref="P94:Q94"/>
    <mergeCell ref="R94:S94"/>
    <mergeCell ref="B93:C93"/>
    <mergeCell ref="D93:F93"/>
    <mergeCell ref="G93:I93"/>
    <mergeCell ref="K93:M93"/>
    <mergeCell ref="N93:O93"/>
    <mergeCell ref="P93:Q93"/>
    <mergeCell ref="R91:S91"/>
    <mergeCell ref="B92:C92"/>
    <mergeCell ref="D92:F92"/>
    <mergeCell ref="G92:I92"/>
    <mergeCell ref="K92:M92"/>
    <mergeCell ref="N92:O92"/>
    <mergeCell ref="P92:Q92"/>
    <mergeCell ref="R92:S92"/>
    <mergeCell ref="B91:C91"/>
    <mergeCell ref="D91:F91"/>
    <mergeCell ref="G91:I91"/>
    <mergeCell ref="K91:M91"/>
    <mergeCell ref="N91:O91"/>
    <mergeCell ref="P91:Q91"/>
    <mergeCell ref="R89:S89"/>
    <mergeCell ref="B90:C90"/>
    <mergeCell ref="D90:F90"/>
    <mergeCell ref="G90:I90"/>
    <mergeCell ref="K90:M90"/>
    <mergeCell ref="N90:O90"/>
    <mergeCell ref="P90:Q90"/>
    <mergeCell ref="R90:S90"/>
    <mergeCell ref="B89:C89"/>
    <mergeCell ref="D89:F89"/>
    <mergeCell ref="G89:I89"/>
    <mergeCell ref="K89:M89"/>
    <mergeCell ref="N89:O89"/>
    <mergeCell ref="P89:Q89"/>
    <mergeCell ref="R87:S87"/>
    <mergeCell ref="B88:C88"/>
    <mergeCell ref="D88:F88"/>
    <mergeCell ref="G88:I88"/>
    <mergeCell ref="K88:M88"/>
    <mergeCell ref="N88:O88"/>
    <mergeCell ref="P88:Q88"/>
    <mergeCell ref="R88:S88"/>
    <mergeCell ref="B87:C87"/>
    <mergeCell ref="D87:F87"/>
    <mergeCell ref="G87:I87"/>
    <mergeCell ref="K87:M87"/>
    <mergeCell ref="N87:O87"/>
    <mergeCell ref="P87:Q87"/>
    <mergeCell ref="R85:S85"/>
    <mergeCell ref="B86:C86"/>
    <mergeCell ref="D86:F86"/>
    <mergeCell ref="G86:I86"/>
    <mergeCell ref="K86:M86"/>
    <mergeCell ref="N86:O86"/>
    <mergeCell ref="P86:Q86"/>
    <mergeCell ref="R86:S86"/>
    <mergeCell ref="B85:C85"/>
    <mergeCell ref="D85:F85"/>
    <mergeCell ref="G85:I85"/>
    <mergeCell ref="K85:M85"/>
    <mergeCell ref="N85:O85"/>
    <mergeCell ref="P85:Q85"/>
    <mergeCell ref="R83:S83"/>
    <mergeCell ref="B84:C84"/>
    <mergeCell ref="D84:F84"/>
    <mergeCell ref="G84:I84"/>
    <mergeCell ref="K84:M84"/>
    <mergeCell ref="N84:O84"/>
    <mergeCell ref="P84:Q84"/>
    <mergeCell ref="R84:S84"/>
    <mergeCell ref="B83:C83"/>
    <mergeCell ref="D83:F83"/>
    <mergeCell ref="G83:I83"/>
    <mergeCell ref="K83:M83"/>
    <mergeCell ref="N83:O83"/>
    <mergeCell ref="P83:Q83"/>
    <mergeCell ref="R81:S81"/>
    <mergeCell ref="B82:C82"/>
    <mergeCell ref="D82:F82"/>
    <mergeCell ref="G82:I82"/>
    <mergeCell ref="K82:M82"/>
    <mergeCell ref="N82:O82"/>
    <mergeCell ref="P82:Q82"/>
    <mergeCell ref="R82:S82"/>
    <mergeCell ref="B81:C81"/>
    <mergeCell ref="D81:F81"/>
    <mergeCell ref="G81:I81"/>
    <mergeCell ref="K81:M81"/>
    <mergeCell ref="N81:O81"/>
    <mergeCell ref="P81:Q81"/>
    <mergeCell ref="R79:S79"/>
    <mergeCell ref="B80:C80"/>
    <mergeCell ref="D80:F80"/>
    <mergeCell ref="G80:I80"/>
    <mergeCell ref="K80:M80"/>
    <mergeCell ref="N80:O80"/>
    <mergeCell ref="P80:Q80"/>
    <mergeCell ref="R80:S80"/>
    <mergeCell ref="B79:C79"/>
    <mergeCell ref="D79:F79"/>
    <mergeCell ref="G79:I79"/>
    <mergeCell ref="K79:M79"/>
    <mergeCell ref="N79:O79"/>
    <mergeCell ref="P79:Q79"/>
    <mergeCell ref="R77:S77"/>
    <mergeCell ref="B78:C78"/>
    <mergeCell ref="D78:F78"/>
    <mergeCell ref="G78:I78"/>
    <mergeCell ref="K78:M78"/>
    <mergeCell ref="N78:O78"/>
    <mergeCell ref="P78:Q78"/>
    <mergeCell ref="R78:S78"/>
    <mergeCell ref="B77:C77"/>
    <mergeCell ref="D77:F77"/>
    <mergeCell ref="G77:I77"/>
    <mergeCell ref="K77:M77"/>
    <mergeCell ref="N77:O77"/>
    <mergeCell ref="P77:Q77"/>
    <mergeCell ref="R75:S75"/>
    <mergeCell ref="B76:C76"/>
    <mergeCell ref="D76:F76"/>
    <mergeCell ref="G76:I76"/>
    <mergeCell ref="K76:M76"/>
    <mergeCell ref="N76:O76"/>
    <mergeCell ref="P76:Q76"/>
    <mergeCell ref="R76:S76"/>
    <mergeCell ref="B75:C75"/>
    <mergeCell ref="D75:F75"/>
    <mergeCell ref="G75:I75"/>
    <mergeCell ref="K75:M75"/>
    <mergeCell ref="N75:O75"/>
    <mergeCell ref="P75:Q75"/>
    <mergeCell ref="R73:S73"/>
    <mergeCell ref="B74:C74"/>
    <mergeCell ref="D74:F74"/>
    <mergeCell ref="G74:I74"/>
    <mergeCell ref="K74:M74"/>
    <mergeCell ref="N74:O74"/>
    <mergeCell ref="P74:Q74"/>
    <mergeCell ref="R74:S74"/>
    <mergeCell ref="B73:C73"/>
    <mergeCell ref="D73:F73"/>
    <mergeCell ref="G73:I73"/>
    <mergeCell ref="K73:M73"/>
    <mergeCell ref="N73:O73"/>
    <mergeCell ref="P73:Q73"/>
    <mergeCell ref="R71:S71"/>
    <mergeCell ref="B72:C72"/>
    <mergeCell ref="D72:F72"/>
    <mergeCell ref="G72:I72"/>
    <mergeCell ref="K72:M72"/>
    <mergeCell ref="N72:O72"/>
    <mergeCell ref="P72:Q72"/>
    <mergeCell ref="R72:S72"/>
    <mergeCell ref="B71:C71"/>
    <mergeCell ref="D71:F71"/>
    <mergeCell ref="G71:I71"/>
    <mergeCell ref="K71:M71"/>
    <mergeCell ref="N71:O71"/>
    <mergeCell ref="P71:Q71"/>
    <mergeCell ref="R69:S69"/>
    <mergeCell ref="B70:C70"/>
    <mergeCell ref="D70:F70"/>
    <mergeCell ref="G70:I70"/>
    <mergeCell ref="K70:M70"/>
    <mergeCell ref="N70:O70"/>
    <mergeCell ref="P70:Q70"/>
    <mergeCell ref="R70:S70"/>
    <mergeCell ref="B69:C69"/>
    <mergeCell ref="D69:F69"/>
    <mergeCell ref="G69:I69"/>
    <mergeCell ref="K69:M69"/>
    <mergeCell ref="N69:O69"/>
    <mergeCell ref="P69:Q69"/>
    <mergeCell ref="R67:S67"/>
    <mergeCell ref="B68:C68"/>
    <mergeCell ref="D68:F68"/>
    <mergeCell ref="G68:I68"/>
    <mergeCell ref="K68:M68"/>
    <mergeCell ref="N68:O68"/>
    <mergeCell ref="P68:Q68"/>
    <mergeCell ref="R68:S68"/>
    <mergeCell ref="B67:C67"/>
    <mergeCell ref="D67:F67"/>
    <mergeCell ref="G67:I67"/>
    <mergeCell ref="K67:M67"/>
    <mergeCell ref="N67:O67"/>
    <mergeCell ref="P67:Q67"/>
    <mergeCell ref="R65:S65"/>
    <mergeCell ref="B66:C66"/>
    <mergeCell ref="D66:F66"/>
    <mergeCell ref="G66:I66"/>
    <mergeCell ref="K66:M66"/>
    <mergeCell ref="N66:O66"/>
    <mergeCell ref="P66:Q66"/>
    <mergeCell ref="R66:S66"/>
    <mergeCell ref="B65:C65"/>
    <mergeCell ref="D65:F65"/>
    <mergeCell ref="G65:I65"/>
    <mergeCell ref="K65:M65"/>
    <mergeCell ref="N65:O65"/>
    <mergeCell ref="P65:Q65"/>
    <mergeCell ref="R63:S63"/>
    <mergeCell ref="B64:C64"/>
    <mergeCell ref="D64:F64"/>
    <mergeCell ref="G64:I64"/>
    <mergeCell ref="K64:M64"/>
    <mergeCell ref="N64:O64"/>
    <mergeCell ref="P64:Q64"/>
    <mergeCell ref="R64:S64"/>
    <mergeCell ref="B63:C63"/>
    <mergeCell ref="D63:F63"/>
    <mergeCell ref="G63:I63"/>
    <mergeCell ref="K63:M63"/>
    <mergeCell ref="N63:O63"/>
    <mergeCell ref="P63:Q63"/>
    <mergeCell ref="R61:S61"/>
    <mergeCell ref="B62:C62"/>
    <mergeCell ref="D62:F62"/>
    <mergeCell ref="G62:I62"/>
    <mergeCell ref="K62:M62"/>
    <mergeCell ref="N62:O62"/>
    <mergeCell ref="P62:Q62"/>
    <mergeCell ref="R62:S62"/>
    <mergeCell ref="B61:C61"/>
    <mergeCell ref="D61:F61"/>
    <mergeCell ref="G61:I61"/>
    <mergeCell ref="K61:M61"/>
    <mergeCell ref="N61:O61"/>
    <mergeCell ref="P61:Q61"/>
    <mergeCell ref="R59:S59"/>
    <mergeCell ref="B60:C60"/>
    <mergeCell ref="D60:F60"/>
    <mergeCell ref="G60:I60"/>
    <mergeCell ref="K60:M60"/>
    <mergeCell ref="N60:O60"/>
    <mergeCell ref="P60:Q60"/>
    <mergeCell ref="R60:S60"/>
    <mergeCell ref="B59:C59"/>
    <mergeCell ref="D59:F59"/>
    <mergeCell ref="G59:I59"/>
    <mergeCell ref="K59:M59"/>
    <mergeCell ref="N59:O59"/>
    <mergeCell ref="P59:Q59"/>
    <mergeCell ref="R57:S57"/>
    <mergeCell ref="B58:C58"/>
    <mergeCell ref="D58:F58"/>
    <mergeCell ref="G58:I58"/>
    <mergeCell ref="K58:M58"/>
    <mergeCell ref="N58:O58"/>
    <mergeCell ref="P58:Q58"/>
    <mergeCell ref="R58:S58"/>
    <mergeCell ref="B57:C57"/>
    <mergeCell ref="D57:F57"/>
    <mergeCell ref="G57:I57"/>
    <mergeCell ref="K57:M57"/>
    <mergeCell ref="N57:O57"/>
    <mergeCell ref="P57:Q57"/>
    <mergeCell ref="R55:S55"/>
    <mergeCell ref="B56:C56"/>
    <mergeCell ref="D56:F56"/>
    <mergeCell ref="G56:I56"/>
    <mergeCell ref="K56:M56"/>
    <mergeCell ref="N56:O56"/>
    <mergeCell ref="P56:Q56"/>
    <mergeCell ref="R56:S56"/>
    <mergeCell ref="B55:C55"/>
    <mergeCell ref="D55:F55"/>
    <mergeCell ref="G55:I55"/>
    <mergeCell ref="K55:M55"/>
    <mergeCell ref="N55:O55"/>
    <mergeCell ref="P55:Q55"/>
    <mergeCell ref="R53:S53"/>
    <mergeCell ref="B54:C54"/>
    <mergeCell ref="D54:F54"/>
    <mergeCell ref="G54:I54"/>
    <mergeCell ref="K54:M54"/>
    <mergeCell ref="N54:O54"/>
    <mergeCell ref="P54:Q54"/>
    <mergeCell ref="R54:S54"/>
    <mergeCell ref="B53:C53"/>
    <mergeCell ref="D53:F53"/>
    <mergeCell ref="G53:I53"/>
    <mergeCell ref="K53:M53"/>
    <mergeCell ref="N53:O53"/>
    <mergeCell ref="P53:Q53"/>
    <mergeCell ref="R51:S51"/>
    <mergeCell ref="B52:C52"/>
    <mergeCell ref="D52:F52"/>
    <mergeCell ref="G52:I52"/>
    <mergeCell ref="K52:M52"/>
    <mergeCell ref="N52:O52"/>
    <mergeCell ref="P52:Q52"/>
    <mergeCell ref="R52:S52"/>
    <mergeCell ref="B51:C51"/>
    <mergeCell ref="D51:F51"/>
    <mergeCell ref="G51:I51"/>
    <mergeCell ref="K51:M51"/>
    <mergeCell ref="N51:O51"/>
    <mergeCell ref="P51:Q51"/>
    <mergeCell ref="R49:S49"/>
    <mergeCell ref="B50:C50"/>
    <mergeCell ref="D50:F50"/>
    <mergeCell ref="G50:I50"/>
    <mergeCell ref="K50:M50"/>
    <mergeCell ref="N50:O50"/>
    <mergeCell ref="P50:Q50"/>
    <mergeCell ref="R50:S50"/>
    <mergeCell ref="B49:C49"/>
    <mergeCell ref="D49:F49"/>
    <mergeCell ref="G49:I49"/>
    <mergeCell ref="K49:M49"/>
    <mergeCell ref="N49:O49"/>
    <mergeCell ref="P49:Q49"/>
    <mergeCell ref="R47:S47"/>
    <mergeCell ref="B48:C48"/>
    <mergeCell ref="D48:F48"/>
    <mergeCell ref="G48:I48"/>
    <mergeCell ref="K48:M48"/>
    <mergeCell ref="N48:O48"/>
    <mergeCell ref="P48:Q48"/>
    <mergeCell ref="R48:S48"/>
    <mergeCell ref="B47:C47"/>
    <mergeCell ref="D47:F47"/>
    <mergeCell ref="G47:I47"/>
    <mergeCell ref="K47:M47"/>
    <mergeCell ref="N47:O47"/>
    <mergeCell ref="P47:Q47"/>
    <mergeCell ref="R45:S45"/>
    <mergeCell ref="B46:C46"/>
    <mergeCell ref="D46:F46"/>
    <mergeCell ref="G46:I46"/>
    <mergeCell ref="K46:M46"/>
    <mergeCell ref="N46:O46"/>
    <mergeCell ref="P46:Q46"/>
    <mergeCell ref="R46:S46"/>
    <mergeCell ref="B45:C45"/>
    <mergeCell ref="D45:F45"/>
    <mergeCell ref="G45:I45"/>
    <mergeCell ref="K45:M45"/>
    <mergeCell ref="N45:O45"/>
    <mergeCell ref="P45:Q45"/>
    <mergeCell ref="R43:S43"/>
    <mergeCell ref="B44:C44"/>
    <mergeCell ref="D44:F44"/>
    <mergeCell ref="G44:I44"/>
    <mergeCell ref="K44:M44"/>
    <mergeCell ref="N44:O44"/>
    <mergeCell ref="P44:Q44"/>
    <mergeCell ref="R44:S44"/>
    <mergeCell ref="B43:C43"/>
    <mergeCell ref="D43:F43"/>
    <mergeCell ref="G43:I43"/>
    <mergeCell ref="K43:M43"/>
    <mergeCell ref="N43:O43"/>
    <mergeCell ref="P43:Q43"/>
    <mergeCell ref="R41:S41"/>
    <mergeCell ref="B42:C42"/>
    <mergeCell ref="D42:F42"/>
    <mergeCell ref="G42:I42"/>
    <mergeCell ref="K42:M42"/>
    <mergeCell ref="N42:O42"/>
    <mergeCell ref="P42:Q42"/>
    <mergeCell ref="R42:S42"/>
    <mergeCell ref="B41:C41"/>
    <mergeCell ref="D41:F41"/>
    <mergeCell ref="G41:I41"/>
    <mergeCell ref="K41:M41"/>
    <mergeCell ref="N41:O41"/>
    <mergeCell ref="P41:Q41"/>
    <mergeCell ref="R39:S39"/>
    <mergeCell ref="B40:C40"/>
    <mergeCell ref="D40:F40"/>
    <mergeCell ref="G40:I40"/>
    <mergeCell ref="K40:M40"/>
    <mergeCell ref="N40:O40"/>
    <mergeCell ref="P40:Q40"/>
    <mergeCell ref="R40:S40"/>
    <mergeCell ref="B39:C39"/>
    <mergeCell ref="D39:F39"/>
    <mergeCell ref="G39:I39"/>
    <mergeCell ref="K39:M39"/>
    <mergeCell ref="N39:O39"/>
    <mergeCell ref="P39:Q39"/>
    <mergeCell ref="R37:S37"/>
    <mergeCell ref="B38:C38"/>
    <mergeCell ref="D38:F38"/>
    <mergeCell ref="G38:I38"/>
    <mergeCell ref="K38:M38"/>
    <mergeCell ref="N38:O38"/>
    <mergeCell ref="P38:Q38"/>
    <mergeCell ref="R38:S38"/>
    <mergeCell ref="B37:C37"/>
    <mergeCell ref="D37:F37"/>
    <mergeCell ref="G37:I37"/>
    <mergeCell ref="K37:M37"/>
    <mergeCell ref="N37:O37"/>
    <mergeCell ref="P37:Q37"/>
    <mergeCell ref="R35:S35"/>
    <mergeCell ref="B36:C36"/>
    <mergeCell ref="D36:F36"/>
    <mergeCell ref="G36:I36"/>
    <mergeCell ref="K36:M36"/>
    <mergeCell ref="N36:O36"/>
    <mergeCell ref="P36:Q36"/>
    <mergeCell ref="R36:S36"/>
    <mergeCell ref="B35:C35"/>
    <mergeCell ref="D35:F35"/>
    <mergeCell ref="G35:I35"/>
    <mergeCell ref="K35:M35"/>
    <mergeCell ref="N35:O35"/>
    <mergeCell ref="P35:Q35"/>
    <mergeCell ref="R33:S33"/>
    <mergeCell ref="B34:C34"/>
    <mergeCell ref="D34:F34"/>
    <mergeCell ref="G34:I34"/>
    <mergeCell ref="K34:M34"/>
    <mergeCell ref="N34:O34"/>
    <mergeCell ref="P34:Q34"/>
    <mergeCell ref="R34:S34"/>
    <mergeCell ref="B33:C33"/>
    <mergeCell ref="D33:F33"/>
    <mergeCell ref="G33:I33"/>
    <mergeCell ref="K33:M33"/>
    <mergeCell ref="N33:O33"/>
    <mergeCell ref="P33:Q33"/>
    <mergeCell ref="R31:S31"/>
    <mergeCell ref="B32:C32"/>
    <mergeCell ref="D32:F32"/>
    <mergeCell ref="G32:I32"/>
    <mergeCell ref="K32:M32"/>
    <mergeCell ref="N32:O32"/>
    <mergeCell ref="P32:Q32"/>
    <mergeCell ref="R32:S32"/>
    <mergeCell ref="B31:C31"/>
    <mergeCell ref="D31:F31"/>
    <mergeCell ref="G31:I31"/>
    <mergeCell ref="K31:M31"/>
    <mergeCell ref="N31:O31"/>
    <mergeCell ref="P31:Q31"/>
    <mergeCell ref="R29:S29"/>
    <mergeCell ref="B30:C30"/>
    <mergeCell ref="D30:F30"/>
    <mergeCell ref="G30:I30"/>
    <mergeCell ref="K30:M30"/>
    <mergeCell ref="N30:O30"/>
    <mergeCell ref="P30:Q30"/>
    <mergeCell ref="R30:S30"/>
    <mergeCell ref="B29:C29"/>
    <mergeCell ref="D29:F29"/>
    <mergeCell ref="G29:I29"/>
    <mergeCell ref="K29:M29"/>
    <mergeCell ref="N29:O29"/>
    <mergeCell ref="P29:Q29"/>
    <mergeCell ref="R27:S27"/>
    <mergeCell ref="B28:C28"/>
    <mergeCell ref="D28:F28"/>
    <mergeCell ref="G28:I28"/>
    <mergeCell ref="K28:M28"/>
    <mergeCell ref="N28:O28"/>
    <mergeCell ref="P28:Q28"/>
    <mergeCell ref="R28:S28"/>
    <mergeCell ref="B27:C27"/>
    <mergeCell ref="D27:F27"/>
    <mergeCell ref="G27:I27"/>
    <mergeCell ref="K27:M27"/>
    <mergeCell ref="N27:O27"/>
    <mergeCell ref="P27:Q27"/>
    <mergeCell ref="R25:S25"/>
    <mergeCell ref="B26:C26"/>
    <mergeCell ref="D26:F26"/>
    <mergeCell ref="G26:I26"/>
    <mergeCell ref="K26:M26"/>
    <mergeCell ref="N26:O26"/>
    <mergeCell ref="P26:Q26"/>
    <mergeCell ref="R26:S26"/>
    <mergeCell ref="B25:C25"/>
    <mergeCell ref="D25:F25"/>
    <mergeCell ref="G25:I25"/>
    <mergeCell ref="K25:M25"/>
    <mergeCell ref="N25:O25"/>
    <mergeCell ref="P25:Q25"/>
    <mergeCell ref="R23:S23"/>
    <mergeCell ref="B24:C24"/>
    <mergeCell ref="D24:F24"/>
    <mergeCell ref="G24:I24"/>
    <mergeCell ref="K24:M24"/>
    <mergeCell ref="N24:O24"/>
    <mergeCell ref="P24:Q24"/>
    <mergeCell ref="R24:S24"/>
    <mergeCell ref="B23:C23"/>
    <mergeCell ref="D23:F23"/>
    <mergeCell ref="G23:I23"/>
    <mergeCell ref="K23:M23"/>
    <mergeCell ref="N23:O23"/>
    <mergeCell ref="P23:Q23"/>
    <mergeCell ref="R21:S21"/>
    <mergeCell ref="B22:C22"/>
    <mergeCell ref="D22:F22"/>
    <mergeCell ref="G22:I22"/>
    <mergeCell ref="K22:M22"/>
    <mergeCell ref="N22:O22"/>
    <mergeCell ref="P22:Q22"/>
    <mergeCell ref="R22:S22"/>
    <mergeCell ref="B21:C21"/>
    <mergeCell ref="D21:F21"/>
    <mergeCell ref="G21:I21"/>
    <mergeCell ref="K21:M21"/>
    <mergeCell ref="N21:O21"/>
    <mergeCell ref="P21:Q21"/>
    <mergeCell ref="R19:S19"/>
    <mergeCell ref="B20:C20"/>
    <mergeCell ref="D20:F20"/>
    <mergeCell ref="G20:I20"/>
    <mergeCell ref="K20:M20"/>
    <mergeCell ref="N20:O20"/>
    <mergeCell ref="P20:Q20"/>
    <mergeCell ref="R20:S20"/>
    <mergeCell ref="B19:C19"/>
    <mergeCell ref="D19:F19"/>
    <mergeCell ref="G19:I19"/>
    <mergeCell ref="K19:M19"/>
    <mergeCell ref="N19:O19"/>
    <mergeCell ref="P19:Q19"/>
    <mergeCell ref="R17:S17"/>
    <mergeCell ref="B18:C18"/>
    <mergeCell ref="D18:F18"/>
    <mergeCell ref="G18:I18"/>
    <mergeCell ref="K18:M18"/>
    <mergeCell ref="N18:O18"/>
    <mergeCell ref="P18:Q18"/>
    <mergeCell ref="R18:S18"/>
    <mergeCell ref="B17:C17"/>
    <mergeCell ref="D17:F17"/>
    <mergeCell ref="G17:I17"/>
    <mergeCell ref="K17:M17"/>
    <mergeCell ref="N17:O17"/>
    <mergeCell ref="P17:Q17"/>
    <mergeCell ref="R15:S15"/>
    <mergeCell ref="B16:C16"/>
    <mergeCell ref="D16:F16"/>
    <mergeCell ref="G16:I16"/>
    <mergeCell ref="K16:M16"/>
    <mergeCell ref="N16:O16"/>
    <mergeCell ref="P16:Q16"/>
    <mergeCell ref="R16:S16"/>
    <mergeCell ref="B15:C15"/>
    <mergeCell ref="D15:F15"/>
    <mergeCell ref="G15:I15"/>
    <mergeCell ref="K15:M15"/>
    <mergeCell ref="N15:O15"/>
    <mergeCell ref="P15:Q15"/>
    <mergeCell ref="R13:S13"/>
    <mergeCell ref="B14:C14"/>
    <mergeCell ref="D14:F14"/>
    <mergeCell ref="G14:I14"/>
    <mergeCell ref="K14:M14"/>
    <mergeCell ref="N14:O14"/>
    <mergeCell ref="P14:Q14"/>
    <mergeCell ref="R14:S14"/>
    <mergeCell ref="P11:Q11"/>
    <mergeCell ref="R11:S11"/>
    <mergeCell ref="P12:Q12"/>
    <mergeCell ref="R12:S12"/>
    <mergeCell ref="B13:C13"/>
    <mergeCell ref="D13:F13"/>
    <mergeCell ref="G13:I13"/>
    <mergeCell ref="K13:M13"/>
    <mergeCell ref="N13:O13"/>
    <mergeCell ref="P13:Q13"/>
    <mergeCell ref="O8:S8"/>
    <mergeCell ref="A11:A12"/>
    <mergeCell ref="B11:C12"/>
    <mergeCell ref="D11:F12"/>
    <mergeCell ref="G11:I12"/>
    <mergeCell ref="J11:J12"/>
    <mergeCell ref="K11:M12"/>
    <mergeCell ref="N11:O12"/>
    <mergeCell ref="A6:C8"/>
    <mergeCell ref="D6:E6"/>
    <mergeCell ref="F6:J6"/>
    <mergeCell ref="K6:M6"/>
    <mergeCell ref="N6:S6"/>
    <mergeCell ref="D7:E7"/>
    <mergeCell ref="G7:I7"/>
    <mergeCell ref="J7:S7"/>
    <mergeCell ref="D8:E8"/>
    <mergeCell ref="G8:K8"/>
    <mergeCell ref="L4:M4"/>
    <mergeCell ref="O4:P4"/>
    <mergeCell ref="R4:S4"/>
    <mergeCell ref="A5:C5"/>
    <mergeCell ref="D5:I5"/>
    <mergeCell ref="K5:M5"/>
    <mergeCell ref="N5:R5"/>
    <mergeCell ref="A4:C4"/>
    <mergeCell ref="D4:J4"/>
    <mergeCell ref="A1:S1"/>
    <mergeCell ref="A2:C2"/>
    <mergeCell ref="D2:S2"/>
    <mergeCell ref="A3:C3"/>
    <mergeCell ref="D3:J3"/>
    <mergeCell ref="K3:M3"/>
    <mergeCell ref="N3:S3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54"/>
  <sheetViews>
    <sheetView showGridLines="0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I30" sqref="I30"/>
    </sheetView>
  </sheetViews>
  <sheetFormatPr defaultColWidth="8.796875" defaultRowHeight="15"/>
  <cols>
    <col min="1" max="1" width="7.5" style="4" bestFit="1" customWidth="1"/>
    <col min="2" max="2" width="13.19921875" style="2" customWidth="1"/>
    <col min="3" max="3" width="16.09765625" style="3" customWidth="1"/>
    <col min="4" max="4" width="18.09765625" style="34" customWidth="1"/>
    <col min="5" max="5" width="7.8984375" style="3" customWidth="1"/>
    <col min="6" max="6" width="13.5" style="1" customWidth="1"/>
    <col min="7" max="7" width="20.8984375" style="1" customWidth="1"/>
  </cols>
  <sheetData>
    <row r="1" spans="1:7" ht="39" customHeight="1" thickBot="1">
      <c r="A1" s="124" t="s">
        <v>117</v>
      </c>
      <c r="B1" s="124"/>
      <c r="C1" s="124"/>
      <c r="D1" s="65" t="s">
        <v>118</v>
      </c>
      <c r="E1" s="65"/>
      <c r="F1" s="65"/>
      <c r="G1" s="65"/>
    </row>
    <row r="2" spans="1:7" ht="18.75" customHeight="1" thickBot="1" thickTop="1">
      <c r="A2" s="5" t="s">
        <v>2</v>
      </c>
      <c r="B2" s="6" t="s">
        <v>84</v>
      </c>
      <c r="C2" s="6" t="s">
        <v>0</v>
      </c>
      <c r="D2" s="35" t="s">
        <v>8</v>
      </c>
      <c r="E2" s="6" t="s">
        <v>5</v>
      </c>
      <c r="F2" s="8" t="s">
        <v>1</v>
      </c>
      <c r="G2" s="7" t="s">
        <v>3</v>
      </c>
    </row>
    <row r="3" spans="1:8" ht="18.75" thickTop="1">
      <c r="A3" s="9">
        <v>1</v>
      </c>
      <c r="B3" s="25" t="s">
        <v>55</v>
      </c>
      <c r="C3" s="37" t="s">
        <v>15</v>
      </c>
      <c r="D3" s="15" t="s">
        <v>16</v>
      </c>
      <c r="E3" s="26" t="s">
        <v>6</v>
      </c>
      <c r="F3" s="29">
        <v>16417</v>
      </c>
      <c r="G3" s="44"/>
      <c r="H3" s="24"/>
    </row>
    <row r="4" spans="1:7" ht="18">
      <c r="A4" s="10">
        <v>2</v>
      </c>
      <c r="B4" s="25" t="s">
        <v>56</v>
      </c>
      <c r="C4" s="37" t="s">
        <v>17</v>
      </c>
      <c r="D4" s="15" t="s">
        <v>18</v>
      </c>
      <c r="E4" s="11" t="s">
        <v>6</v>
      </c>
      <c r="F4" s="13">
        <v>13518</v>
      </c>
      <c r="G4" s="14"/>
    </row>
    <row r="5" spans="1:8" ht="18">
      <c r="A5" s="9">
        <v>3</v>
      </c>
      <c r="B5" s="25" t="s">
        <v>57</v>
      </c>
      <c r="C5" s="36" t="s">
        <v>19</v>
      </c>
      <c r="D5" s="15" t="s">
        <v>20</v>
      </c>
      <c r="E5" s="11" t="s">
        <v>6</v>
      </c>
      <c r="F5" s="13">
        <v>16691</v>
      </c>
      <c r="G5" s="41"/>
      <c r="H5" s="3"/>
    </row>
    <row r="6" spans="1:7" ht="18">
      <c r="A6" s="10">
        <v>4</v>
      </c>
      <c r="B6" s="25" t="s">
        <v>14</v>
      </c>
      <c r="C6" s="36" t="s">
        <v>21</v>
      </c>
      <c r="D6" s="15" t="s">
        <v>22</v>
      </c>
      <c r="E6" s="11" t="s">
        <v>6</v>
      </c>
      <c r="F6" s="13">
        <v>13686</v>
      </c>
      <c r="G6" s="41"/>
    </row>
    <row r="7" spans="1:7" ht="18">
      <c r="A7" s="9">
        <v>5</v>
      </c>
      <c r="B7" s="25" t="s">
        <v>58</v>
      </c>
      <c r="C7" s="36" t="s">
        <v>23</v>
      </c>
      <c r="D7" s="15" t="s">
        <v>24</v>
      </c>
      <c r="E7" s="11" t="s">
        <v>6</v>
      </c>
      <c r="F7" s="13">
        <v>14846</v>
      </c>
      <c r="G7" s="41"/>
    </row>
    <row r="8" spans="1:7" ht="18">
      <c r="A8" s="10">
        <v>6</v>
      </c>
      <c r="B8" s="25" t="s">
        <v>55</v>
      </c>
      <c r="C8" s="36" t="s">
        <v>25</v>
      </c>
      <c r="D8" s="15" t="s">
        <v>26</v>
      </c>
      <c r="E8" s="11" t="s">
        <v>6</v>
      </c>
      <c r="F8" s="13">
        <v>16669</v>
      </c>
      <c r="G8" s="41"/>
    </row>
    <row r="9" spans="1:7" ht="18">
      <c r="A9" s="9">
        <v>7</v>
      </c>
      <c r="B9" s="25" t="s">
        <v>56</v>
      </c>
      <c r="C9" s="36" t="s">
        <v>27</v>
      </c>
      <c r="D9" s="15" t="s">
        <v>28</v>
      </c>
      <c r="E9" s="11" t="s">
        <v>7</v>
      </c>
      <c r="F9" s="13">
        <v>15621</v>
      </c>
      <c r="G9" s="14"/>
    </row>
    <row r="10" spans="1:7" ht="18">
      <c r="A10" s="10">
        <v>8</v>
      </c>
      <c r="B10" s="25" t="s">
        <v>57</v>
      </c>
      <c r="C10" s="36" t="s">
        <v>29</v>
      </c>
      <c r="D10" s="15" t="s">
        <v>30</v>
      </c>
      <c r="E10" s="11" t="s">
        <v>7</v>
      </c>
      <c r="F10" s="13">
        <v>17593</v>
      </c>
      <c r="G10" s="14"/>
    </row>
    <row r="11" spans="1:7" ht="18">
      <c r="A11" s="9">
        <v>9</v>
      </c>
      <c r="B11" s="25" t="s">
        <v>14</v>
      </c>
      <c r="C11" s="36" t="s">
        <v>31</v>
      </c>
      <c r="D11" s="15" t="s">
        <v>32</v>
      </c>
      <c r="E11" s="11" t="s">
        <v>7</v>
      </c>
      <c r="F11" s="13">
        <v>19771</v>
      </c>
      <c r="G11" s="14"/>
    </row>
    <row r="12" spans="1:7" ht="18">
      <c r="A12" s="10">
        <v>10</v>
      </c>
      <c r="B12" s="25" t="s">
        <v>58</v>
      </c>
      <c r="C12" s="36" t="s">
        <v>33</v>
      </c>
      <c r="D12" s="15" t="s">
        <v>34</v>
      </c>
      <c r="E12" s="11" t="s">
        <v>7</v>
      </c>
      <c r="F12" s="13">
        <v>20287</v>
      </c>
      <c r="G12" s="14"/>
    </row>
    <row r="13" spans="1:7" ht="18">
      <c r="A13" s="9">
        <v>11</v>
      </c>
      <c r="B13" s="25" t="s">
        <v>55</v>
      </c>
      <c r="C13" s="36" t="s">
        <v>35</v>
      </c>
      <c r="D13" s="15" t="s">
        <v>36</v>
      </c>
      <c r="E13" s="11" t="s">
        <v>7</v>
      </c>
      <c r="F13" s="13">
        <v>20766</v>
      </c>
      <c r="G13" s="14"/>
    </row>
    <row r="14" spans="1:7" ht="18">
      <c r="A14" s="10">
        <v>12</v>
      </c>
      <c r="B14" s="25" t="s">
        <v>56</v>
      </c>
      <c r="C14" s="36" t="s">
        <v>37</v>
      </c>
      <c r="D14" s="15" t="s">
        <v>38</v>
      </c>
      <c r="E14" s="11" t="s">
        <v>7</v>
      </c>
      <c r="F14" s="13">
        <v>14816</v>
      </c>
      <c r="G14" s="41"/>
    </row>
    <row r="15" spans="1:7" ht="18">
      <c r="A15" s="9">
        <v>13</v>
      </c>
      <c r="B15" s="25" t="s">
        <v>57</v>
      </c>
      <c r="C15" s="36" t="s">
        <v>39</v>
      </c>
      <c r="D15" s="15" t="s">
        <v>40</v>
      </c>
      <c r="E15" s="11" t="s">
        <v>6</v>
      </c>
      <c r="F15" s="13">
        <v>19897</v>
      </c>
      <c r="G15" s="41"/>
    </row>
    <row r="16" spans="1:7" ht="18">
      <c r="A16" s="10">
        <v>14</v>
      </c>
      <c r="B16" s="25" t="s">
        <v>14</v>
      </c>
      <c r="C16" s="36" t="s">
        <v>41</v>
      </c>
      <c r="D16" s="15" t="s">
        <v>42</v>
      </c>
      <c r="E16" s="11" t="s">
        <v>6</v>
      </c>
      <c r="F16" s="13">
        <v>15775</v>
      </c>
      <c r="G16" s="14"/>
    </row>
    <row r="17" spans="1:7" ht="18">
      <c r="A17" s="9">
        <v>15</v>
      </c>
      <c r="B17" s="25" t="s">
        <v>58</v>
      </c>
      <c r="C17" s="36" t="s">
        <v>43</v>
      </c>
      <c r="D17" s="15" t="s">
        <v>44</v>
      </c>
      <c r="E17" s="11" t="s">
        <v>6</v>
      </c>
      <c r="F17" s="13">
        <v>20552</v>
      </c>
      <c r="G17" s="14"/>
    </row>
    <row r="18" spans="1:7" ht="18">
      <c r="A18" s="10">
        <v>16</v>
      </c>
      <c r="B18" s="25" t="s">
        <v>55</v>
      </c>
      <c r="C18" s="36" t="s">
        <v>45</v>
      </c>
      <c r="D18" s="15" t="s">
        <v>46</v>
      </c>
      <c r="E18" s="11" t="s">
        <v>6</v>
      </c>
      <c r="F18" s="13">
        <v>16597</v>
      </c>
      <c r="G18" s="14"/>
    </row>
    <row r="19" spans="1:7" ht="18">
      <c r="A19" s="9">
        <v>17</v>
      </c>
      <c r="B19" s="25" t="s">
        <v>56</v>
      </c>
      <c r="C19" s="36" t="s">
        <v>47</v>
      </c>
      <c r="D19" s="15" t="s">
        <v>48</v>
      </c>
      <c r="E19" s="11" t="s">
        <v>7</v>
      </c>
      <c r="F19" s="13">
        <v>24414</v>
      </c>
      <c r="G19" s="14"/>
    </row>
    <row r="20" spans="1:7" ht="18">
      <c r="A20" s="10">
        <v>18</v>
      </c>
      <c r="B20" s="25" t="s">
        <v>57</v>
      </c>
      <c r="C20" s="36" t="s">
        <v>49</v>
      </c>
      <c r="D20" s="15" t="s">
        <v>50</v>
      </c>
      <c r="E20" s="11" t="s">
        <v>6</v>
      </c>
      <c r="F20" s="13">
        <v>19112</v>
      </c>
      <c r="G20" s="14"/>
    </row>
    <row r="21" spans="1:7" ht="18">
      <c r="A21" s="9">
        <v>19</v>
      </c>
      <c r="B21" s="25" t="s">
        <v>14</v>
      </c>
      <c r="C21" s="36" t="s">
        <v>51</v>
      </c>
      <c r="D21" s="15" t="s">
        <v>52</v>
      </c>
      <c r="E21" s="11" t="s">
        <v>7</v>
      </c>
      <c r="F21" s="13">
        <v>18821</v>
      </c>
      <c r="G21" s="14"/>
    </row>
    <row r="22" spans="1:7" ht="18">
      <c r="A22" s="10">
        <v>20</v>
      </c>
      <c r="B22" s="25" t="s">
        <v>58</v>
      </c>
      <c r="C22" s="36" t="s">
        <v>53</v>
      </c>
      <c r="D22" s="15" t="s">
        <v>54</v>
      </c>
      <c r="E22" s="11" t="s">
        <v>6</v>
      </c>
      <c r="F22" s="13">
        <v>17217</v>
      </c>
      <c r="G22" s="14"/>
    </row>
    <row r="23" spans="1:7" ht="18">
      <c r="A23" s="9">
        <v>21</v>
      </c>
      <c r="B23" s="25" t="s">
        <v>56</v>
      </c>
      <c r="C23" s="36" t="s">
        <v>59</v>
      </c>
      <c r="D23" s="15" t="s">
        <v>60</v>
      </c>
      <c r="E23" s="11" t="s">
        <v>61</v>
      </c>
      <c r="F23" s="13">
        <v>21172</v>
      </c>
      <c r="G23" s="14"/>
    </row>
    <row r="24" spans="1:7" ht="18">
      <c r="A24" s="10">
        <v>22</v>
      </c>
      <c r="B24" s="25" t="s">
        <v>57</v>
      </c>
      <c r="C24" s="36" t="s">
        <v>62</v>
      </c>
      <c r="D24" s="15" t="s">
        <v>63</v>
      </c>
      <c r="E24" s="11" t="s">
        <v>64</v>
      </c>
      <c r="F24" s="13">
        <v>18251</v>
      </c>
      <c r="G24" s="14"/>
    </row>
    <row r="25" spans="1:7" ht="18">
      <c r="A25" s="9">
        <v>23</v>
      </c>
      <c r="B25" s="25" t="s">
        <v>14</v>
      </c>
      <c r="C25" s="36" t="s">
        <v>65</v>
      </c>
      <c r="D25" s="15" t="s">
        <v>66</v>
      </c>
      <c r="E25" s="11" t="s">
        <v>64</v>
      </c>
      <c r="F25" s="13">
        <v>20950</v>
      </c>
      <c r="G25" s="41"/>
    </row>
    <row r="26" spans="1:7" ht="18">
      <c r="A26" s="10">
        <v>24</v>
      </c>
      <c r="B26" s="25" t="s">
        <v>58</v>
      </c>
      <c r="C26" s="36" t="s">
        <v>67</v>
      </c>
      <c r="D26" s="15" t="s">
        <v>68</v>
      </c>
      <c r="E26" s="11" t="s">
        <v>64</v>
      </c>
      <c r="F26" s="13">
        <v>16784</v>
      </c>
      <c r="G26" s="14"/>
    </row>
    <row r="27" spans="1:7" ht="18">
      <c r="A27" s="9">
        <v>25</v>
      </c>
      <c r="B27" s="25" t="s">
        <v>56</v>
      </c>
      <c r="C27" s="36" t="s">
        <v>69</v>
      </c>
      <c r="D27" s="15" t="s">
        <v>70</v>
      </c>
      <c r="E27" s="11" t="s">
        <v>61</v>
      </c>
      <c r="F27" s="13">
        <v>23623</v>
      </c>
      <c r="G27" s="14"/>
    </row>
    <row r="28" spans="1:9" ht="18">
      <c r="A28" s="10">
        <v>26</v>
      </c>
      <c r="B28" s="25" t="s">
        <v>57</v>
      </c>
      <c r="C28" s="36" t="s">
        <v>71</v>
      </c>
      <c r="D28" s="15" t="s">
        <v>72</v>
      </c>
      <c r="E28" s="11" t="s">
        <v>61</v>
      </c>
      <c r="F28" s="13">
        <v>19971</v>
      </c>
      <c r="G28" s="14"/>
      <c r="I28" s="12"/>
    </row>
    <row r="29" spans="1:7" ht="18">
      <c r="A29" s="9">
        <v>27</v>
      </c>
      <c r="B29" s="25" t="s">
        <v>14</v>
      </c>
      <c r="C29" s="36" t="s">
        <v>73</v>
      </c>
      <c r="D29" s="15" t="s">
        <v>74</v>
      </c>
      <c r="E29" s="11" t="s">
        <v>61</v>
      </c>
      <c r="F29" s="13">
        <v>18627</v>
      </c>
      <c r="G29" s="14"/>
    </row>
    <row r="30" spans="1:7" ht="18">
      <c r="A30" s="10">
        <v>28</v>
      </c>
      <c r="B30" s="25" t="s">
        <v>58</v>
      </c>
      <c r="C30" s="36" t="s">
        <v>75</v>
      </c>
      <c r="D30" s="15" t="s">
        <v>76</v>
      </c>
      <c r="E30" s="11" t="s">
        <v>61</v>
      </c>
      <c r="F30" s="13">
        <v>19359</v>
      </c>
      <c r="G30" s="14"/>
    </row>
    <row r="31" spans="1:7" ht="18">
      <c r="A31" s="9">
        <v>29</v>
      </c>
      <c r="B31" s="25" t="s">
        <v>56</v>
      </c>
      <c r="C31" s="36" t="s">
        <v>77</v>
      </c>
      <c r="D31" s="15" t="s">
        <v>78</v>
      </c>
      <c r="E31" s="11" t="s">
        <v>61</v>
      </c>
      <c r="F31" s="13">
        <v>16720</v>
      </c>
      <c r="G31" s="14"/>
    </row>
    <row r="32" spans="1:7" ht="18">
      <c r="A32" s="10">
        <v>30</v>
      </c>
      <c r="B32" s="25" t="s">
        <v>57</v>
      </c>
      <c r="C32" s="36" t="s">
        <v>79</v>
      </c>
      <c r="D32" s="15" t="s">
        <v>80</v>
      </c>
      <c r="E32" s="11" t="s">
        <v>61</v>
      </c>
      <c r="F32" s="13">
        <v>33312</v>
      </c>
      <c r="G32" s="14"/>
    </row>
    <row r="33" spans="1:7" ht="18">
      <c r="A33" s="9">
        <v>31</v>
      </c>
      <c r="B33" s="22"/>
      <c r="C33" s="36"/>
      <c r="D33" s="15"/>
      <c r="E33" s="11"/>
      <c r="F33" s="13"/>
      <c r="G33" s="14"/>
    </row>
    <row r="34" spans="1:7" ht="18">
      <c r="A34" s="10">
        <v>32</v>
      </c>
      <c r="B34" s="22"/>
      <c r="C34" s="36"/>
      <c r="D34" s="15"/>
      <c r="E34" s="11"/>
      <c r="F34" s="13"/>
      <c r="G34" s="14"/>
    </row>
    <row r="35" spans="1:7" ht="18">
      <c r="A35" s="9">
        <v>33</v>
      </c>
      <c r="B35" s="22"/>
      <c r="C35" s="36"/>
      <c r="D35" s="15"/>
      <c r="E35" s="11"/>
      <c r="F35" s="13"/>
      <c r="G35" s="14"/>
    </row>
    <row r="36" spans="1:7" ht="18">
      <c r="A36" s="10">
        <v>34</v>
      </c>
      <c r="B36" s="22"/>
      <c r="C36" s="36"/>
      <c r="D36" s="15"/>
      <c r="E36" s="11"/>
      <c r="F36" s="13"/>
      <c r="G36" s="14"/>
    </row>
    <row r="37" spans="1:7" ht="18">
      <c r="A37" s="9">
        <v>35</v>
      </c>
      <c r="B37" s="22"/>
      <c r="C37" s="36"/>
      <c r="D37" s="15"/>
      <c r="E37" s="11"/>
      <c r="F37" s="13"/>
      <c r="G37" s="14"/>
    </row>
    <row r="38" spans="1:7" ht="18">
      <c r="A38" s="10">
        <v>36</v>
      </c>
      <c r="B38" s="22"/>
      <c r="C38" s="36"/>
      <c r="D38" s="15"/>
      <c r="E38" s="11"/>
      <c r="F38" s="13"/>
      <c r="G38" s="14"/>
    </row>
    <row r="39" spans="1:7" ht="18">
      <c r="A39" s="9">
        <v>37</v>
      </c>
      <c r="B39" s="22"/>
      <c r="C39" s="36"/>
      <c r="D39" s="15"/>
      <c r="E39" s="11"/>
      <c r="F39" s="13"/>
      <c r="G39" s="14"/>
    </row>
    <row r="40" spans="1:7" ht="18">
      <c r="A40" s="10">
        <v>38</v>
      </c>
      <c r="B40" s="22"/>
      <c r="C40" s="36"/>
      <c r="D40" s="15"/>
      <c r="E40" s="11"/>
      <c r="F40" s="13"/>
      <c r="G40" s="14"/>
    </row>
    <row r="41" spans="1:7" ht="18">
      <c r="A41" s="9">
        <v>39</v>
      </c>
      <c r="B41" s="22"/>
      <c r="C41" s="36"/>
      <c r="D41" s="15"/>
      <c r="E41" s="11"/>
      <c r="F41" s="13"/>
      <c r="G41" s="14"/>
    </row>
    <row r="42" spans="1:7" ht="18">
      <c r="A42" s="10">
        <v>40</v>
      </c>
      <c r="B42" s="22"/>
      <c r="C42" s="36"/>
      <c r="D42" s="15"/>
      <c r="E42" s="11"/>
      <c r="F42" s="13"/>
      <c r="G42" s="14"/>
    </row>
    <row r="43" spans="1:7" ht="18">
      <c r="A43" s="9">
        <v>41</v>
      </c>
      <c r="B43" s="22"/>
      <c r="C43" s="36"/>
      <c r="D43" s="15"/>
      <c r="E43" s="11"/>
      <c r="F43" s="13"/>
      <c r="G43" s="14"/>
    </row>
    <row r="44" spans="1:7" ht="18">
      <c r="A44" s="10">
        <v>42</v>
      </c>
      <c r="B44" s="22"/>
      <c r="C44" s="36"/>
      <c r="D44" s="15"/>
      <c r="E44" s="11"/>
      <c r="F44" s="13"/>
      <c r="G44" s="14"/>
    </row>
    <row r="45" spans="1:7" ht="18">
      <c r="A45" s="9">
        <v>43</v>
      </c>
      <c r="B45" s="22"/>
      <c r="C45" s="36"/>
      <c r="D45" s="15"/>
      <c r="E45" s="11"/>
      <c r="F45" s="13"/>
      <c r="G45" s="14"/>
    </row>
    <row r="46" spans="1:7" ht="18">
      <c r="A46" s="10">
        <v>44</v>
      </c>
      <c r="B46" s="22"/>
      <c r="C46" s="36"/>
      <c r="D46" s="15"/>
      <c r="E46" s="11"/>
      <c r="F46" s="13"/>
      <c r="G46" s="14"/>
    </row>
    <row r="47" spans="1:7" ht="18">
      <c r="A47" s="9">
        <v>45</v>
      </c>
      <c r="B47" s="22"/>
      <c r="C47" s="36"/>
      <c r="D47" s="15"/>
      <c r="E47" s="11"/>
      <c r="F47" s="13"/>
      <c r="G47" s="14"/>
    </row>
    <row r="48" spans="1:7" ht="18">
      <c r="A48" s="10">
        <v>46</v>
      </c>
      <c r="B48" s="22"/>
      <c r="C48" s="36"/>
      <c r="D48" s="15"/>
      <c r="E48" s="11"/>
      <c r="F48" s="13"/>
      <c r="G48" s="14"/>
    </row>
    <row r="49" spans="1:7" ht="18">
      <c r="A49" s="9">
        <v>47</v>
      </c>
      <c r="B49" s="22"/>
      <c r="C49" s="36"/>
      <c r="D49" s="15"/>
      <c r="E49" s="11"/>
      <c r="F49" s="13"/>
      <c r="G49" s="14"/>
    </row>
    <row r="50" spans="1:7" ht="18">
      <c r="A50" s="10">
        <v>48</v>
      </c>
      <c r="B50" s="22"/>
      <c r="C50" s="36"/>
      <c r="D50" s="15"/>
      <c r="E50" s="11"/>
      <c r="F50" s="13"/>
      <c r="G50" s="14"/>
    </row>
    <row r="51" spans="1:7" ht="18">
      <c r="A51" s="9">
        <v>49</v>
      </c>
      <c r="B51" s="22"/>
      <c r="C51" s="36"/>
      <c r="D51" s="15"/>
      <c r="E51" s="11"/>
      <c r="F51" s="13"/>
      <c r="G51" s="14"/>
    </row>
    <row r="52" spans="1:7" ht="18">
      <c r="A52" s="10">
        <v>50</v>
      </c>
      <c r="B52" s="22"/>
      <c r="C52" s="36"/>
      <c r="D52" s="15"/>
      <c r="E52" s="11"/>
      <c r="F52" s="13"/>
      <c r="G52" s="14"/>
    </row>
    <row r="53" spans="1:7" ht="18">
      <c r="A53" s="9">
        <v>51</v>
      </c>
      <c r="B53" s="22"/>
      <c r="C53" s="36"/>
      <c r="D53" s="15"/>
      <c r="E53" s="11"/>
      <c r="F53" s="13"/>
      <c r="G53" s="14"/>
    </row>
    <row r="54" spans="1:7" ht="18">
      <c r="A54" s="10">
        <v>52</v>
      </c>
      <c r="B54" s="22"/>
      <c r="C54" s="36"/>
      <c r="D54" s="15"/>
      <c r="E54" s="11"/>
      <c r="F54" s="13"/>
      <c r="G54" s="14"/>
    </row>
    <row r="55" spans="1:7" ht="18">
      <c r="A55" s="9">
        <v>53</v>
      </c>
      <c r="B55" s="22"/>
      <c r="C55" s="36"/>
      <c r="D55" s="15"/>
      <c r="E55" s="11"/>
      <c r="F55" s="13"/>
      <c r="G55" s="14"/>
    </row>
    <row r="56" spans="1:7" ht="18">
      <c r="A56" s="10">
        <v>54</v>
      </c>
      <c r="B56" s="22"/>
      <c r="C56" s="36"/>
      <c r="D56" s="15"/>
      <c r="E56" s="11"/>
      <c r="F56" s="13"/>
      <c r="G56" s="14"/>
    </row>
    <row r="57" spans="1:7" ht="18">
      <c r="A57" s="9">
        <v>55</v>
      </c>
      <c r="B57" s="22"/>
      <c r="C57" s="36"/>
      <c r="D57" s="15"/>
      <c r="E57" s="11"/>
      <c r="F57" s="13"/>
      <c r="G57" s="14"/>
    </row>
    <row r="58" spans="1:7" ht="18">
      <c r="A58" s="10">
        <v>56</v>
      </c>
      <c r="B58" s="22"/>
      <c r="C58" s="36"/>
      <c r="D58" s="15"/>
      <c r="E58" s="11"/>
      <c r="F58" s="13"/>
      <c r="G58" s="14"/>
    </row>
    <row r="59" spans="1:7" ht="18">
      <c r="A59" s="9">
        <v>57</v>
      </c>
      <c r="B59" s="22"/>
      <c r="C59" s="36"/>
      <c r="D59" s="15"/>
      <c r="E59" s="11"/>
      <c r="F59" s="13"/>
      <c r="G59" s="14"/>
    </row>
    <row r="60" spans="1:7" ht="18">
      <c r="A60" s="10">
        <v>58</v>
      </c>
      <c r="B60" s="22"/>
      <c r="C60" s="36"/>
      <c r="D60" s="15"/>
      <c r="E60" s="11"/>
      <c r="F60" s="13"/>
      <c r="G60" s="14"/>
    </row>
    <row r="61" spans="1:7" ht="18">
      <c r="A61" s="9">
        <v>59</v>
      </c>
      <c r="B61" s="22"/>
      <c r="C61" s="36"/>
      <c r="D61" s="15"/>
      <c r="E61" s="11"/>
      <c r="F61" s="13"/>
      <c r="G61" s="14"/>
    </row>
    <row r="62" spans="1:7" ht="18">
      <c r="A62" s="10">
        <v>60</v>
      </c>
      <c r="B62" s="22"/>
      <c r="C62" s="36"/>
      <c r="D62" s="15"/>
      <c r="E62" s="11"/>
      <c r="F62" s="13"/>
      <c r="G62" s="41"/>
    </row>
    <row r="63" spans="1:7" ht="18">
      <c r="A63" s="9">
        <v>61</v>
      </c>
      <c r="B63" s="22"/>
      <c r="C63" s="36"/>
      <c r="D63" s="15"/>
      <c r="E63" s="11"/>
      <c r="F63" s="13"/>
      <c r="G63" s="41"/>
    </row>
    <row r="64" spans="1:7" ht="18">
      <c r="A64" s="10">
        <v>62</v>
      </c>
      <c r="B64" s="22"/>
      <c r="C64" s="36"/>
      <c r="D64" s="15"/>
      <c r="E64" s="11"/>
      <c r="F64" s="13"/>
      <c r="G64" s="41"/>
    </row>
    <row r="65" spans="1:7" ht="18">
      <c r="A65" s="9">
        <v>63</v>
      </c>
      <c r="B65" s="22"/>
      <c r="C65" s="36"/>
      <c r="D65" s="15"/>
      <c r="E65" s="11"/>
      <c r="F65" s="13"/>
      <c r="G65" s="41"/>
    </row>
    <row r="66" spans="1:7" ht="18">
      <c r="A66" s="10">
        <v>64</v>
      </c>
      <c r="B66" s="22"/>
      <c r="C66" s="36"/>
      <c r="D66" s="15"/>
      <c r="E66" s="11"/>
      <c r="F66" s="13"/>
      <c r="G66" s="14"/>
    </row>
    <row r="67" spans="1:7" ht="18">
      <c r="A67" s="9">
        <v>65</v>
      </c>
      <c r="B67" s="22"/>
      <c r="C67" s="36"/>
      <c r="D67" s="15"/>
      <c r="E67" s="11"/>
      <c r="F67" s="13"/>
      <c r="G67" s="14"/>
    </row>
    <row r="68" spans="1:7" ht="18">
      <c r="A68" s="10">
        <v>66</v>
      </c>
      <c r="B68" s="22"/>
      <c r="C68" s="36"/>
      <c r="D68" s="15"/>
      <c r="E68" s="11"/>
      <c r="F68" s="13"/>
      <c r="G68" s="41"/>
    </row>
    <row r="69" spans="1:7" ht="18">
      <c r="A69" s="9">
        <v>67</v>
      </c>
      <c r="B69" s="25"/>
      <c r="C69" s="36"/>
      <c r="D69" s="15"/>
      <c r="E69" s="11"/>
      <c r="F69" s="13"/>
      <c r="G69" s="14"/>
    </row>
    <row r="70" spans="1:7" ht="18">
      <c r="A70" s="10">
        <v>68</v>
      </c>
      <c r="B70" s="25"/>
      <c r="C70" s="36"/>
      <c r="D70" s="15"/>
      <c r="E70" s="11"/>
      <c r="F70" s="13"/>
      <c r="G70" s="14"/>
    </row>
    <row r="71" spans="1:7" ht="18">
      <c r="A71" s="9">
        <v>69</v>
      </c>
      <c r="B71" s="25"/>
      <c r="C71" s="36"/>
      <c r="D71" s="15"/>
      <c r="E71" s="11"/>
      <c r="F71" s="13"/>
      <c r="G71" s="14"/>
    </row>
    <row r="72" spans="1:7" ht="18">
      <c r="A72" s="10">
        <v>70</v>
      </c>
      <c r="B72" s="25"/>
      <c r="C72" s="36"/>
      <c r="D72" s="15"/>
      <c r="E72" s="11"/>
      <c r="F72" s="13"/>
      <c r="G72" s="14"/>
    </row>
    <row r="73" spans="1:7" ht="18">
      <c r="A73" s="9">
        <v>71</v>
      </c>
      <c r="B73" s="25"/>
      <c r="C73" s="36"/>
      <c r="D73" s="15"/>
      <c r="E73" s="11"/>
      <c r="F73" s="13"/>
      <c r="G73" s="14"/>
    </row>
    <row r="74" spans="1:7" ht="18">
      <c r="A74" s="10">
        <v>72</v>
      </c>
      <c r="B74" s="25"/>
      <c r="C74" s="36"/>
      <c r="D74" s="15"/>
      <c r="E74" s="11"/>
      <c r="F74" s="13"/>
      <c r="G74" s="14"/>
    </row>
    <row r="75" spans="1:7" ht="18">
      <c r="A75" s="9">
        <v>73</v>
      </c>
      <c r="B75" s="25"/>
      <c r="C75" s="36"/>
      <c r="D75" s="15"/>
      <c r="E75" s="11"/>
      <c r="F75" s="13"/>
      <c r="G75" s="14"/>
    </row>
    <row r="76" spans="1:7" ht="18">
      <c r="A76" s="10">
        <v>74</v>
      </c>
      <c r="B76" s="25"/>
      <c r="C76" s="36"/>
      <c r="D76" s="15"/>
      <c r="E76" s="11"/>
      <c r="F76" s="13"/>
      <c r="G76" s="14"/>
    </row>
    <row r="77" spans="1:7" ht="18">
      <c r="A77" s="9">
        <v>75</v>
      </c>
      <c r="B77" s="25"/>
      <c r="C77" s="36"/>
      <c r="D77" s="15"/>
      <c r="E77" s="11"/>
      <c r="F77" s="13"/>
      <c r="G77" s="14"/>
    </row>
    <row r="78" spans="1:7" ht="18">
      <c r="A78" s="10">
        <v>76</v>
      </c>
      <c r="B78" s="25"/>
      <c r="C78" s="36"/>
      <c r="D78" s="15"/>
      <c r="E78" s="11"/>
      <c r="F78" s="13"/>
      <c r="G78" s="14"/>
    </row>
    <row r="79" spans="1:7" ht="18">
      <c r="A79" s="9">
        <v>77</v>
      </c>
      <c r="B79" s="25"/>
      <c r="C79" s="36"/>
      <c r="D79" s="15"/>
      <c r="E79" s="11"/>
      <c r="F79" s="13"/>
      <c r="G79" s="14"/>
    </row>
    <row r="80" spans="1:7" ht="18">
      <c r="A80" s="10">
        <v>78</v>
      </c>
      <c r="B80" s="25"/>
      <c r="C80" s="36"/>
      <c r="D80" s="15"/>
      <c r="E80" s="11"/>
      <c r="F80" s="13"/>
      <c r="G80" s="14"/>
    </row>
    <row r="81" spans="1:7" ht="18">
      <c r="A81" s="9">
        <v>79</v>
      </c>
      <c r="B81" s="25"/>
      <c r="C81" s="36"/>
      <c r="D81" s="15"/>
      <c r="E81" s="11"/>
      <c r="F81" s="13"/>
      <c r="G81" s="14"/>
    </row>
    <row r="82" spans="1:7" ht="18">
      <c r="A82" s="10">
        <v>80</v>
      </c>
      <c r="B82" s="25"/>
      <c r="C82" s="36"/>
      <c r="D82" s="15"/>
      <c r="E82" s="11"/>
      <c r="F82" s="13"/>
      <c r="G82" s="14"/>
    </row>
    <row r="83" spans="1:7" ht="18">
      <c r="A83" s="9">
        <v>81</v>
      </c>
      <c r="B83" s="25"/>
      <c r="C83" s="36"/>
      <c r="D83" s="15"/>
      <c r="E83" s="11"/>
      <c r="F83" s="13"/>
      <c r="G83" s="14"/>
    </row>
    <row r="84" spans="1:7" ht="18">
      <c r="A84" s="10">
        <v>82</v>
      </c>
      <c r="B84" s="25"/>
      <c r="C84" s="36"/>
      <c r="D84" s="15"/>
      <c r="E84" s="11"/>
      <c r="F84" s="13"/>
      <c r="G84" s="14"/>
    </row>
    <row r="85" spans="1:7" ht="18">
      <c r="A85" s="9">
        <v>83</v>
      </c>
      <c r="B85" s="25"/>
      <c r="C85" s="36"/>
      <c r="D85" s="15"/>
      <c r="E85" s="11"/>
      <c r="F85" s="13"/>
      <c r="G85" s="14"/>
    </row>
    <row r="86" spans="1:7" ht="18">
      <c r="A86" s="10">
        <v>84</v>
      </c>
      <c r="B86" s="25"/>
      <c r="C86" s="36"/>
      <c r="D86" s="15"/>
      <c r="E86" s="11"/>
      <c r="F86" s="13"/>
      <c r="G86" s="14"/>
    </row>
    <row r="87" spans="1:7" ht="18">
      <c r="A87" s="9">
        <v>85</v>
      </c>
      <c r="B87" s="25"/>
      <c r="C87" s="36"/>
      <c r="D87" s="15"/>
      <c r="E87" s="11"/>
      <c r="F87" s="13"/>
      <c r="G87" s="14"/>
    </row>
    <row r="88" spans="1:7" ht="18">
      <c r="A88" s="10">
        <v>86</v>
      </c>
      <c r="B88" s="25"/>
      <c r="C88" s="36"/>
      <c r="D88" s="15"/>
      <c r="E88" s="11"/>
      <c r="F88" s="13"/>
      <c r="G88" s="14"/>
    </row>
    <row r="89" spans="1:9" ht="18">
      <c r="A89" s="9">
        <v>87</v>
      </c>
      <c r="B89" s="25"/>
      <c r="C89" s="36"/>
      <c r="D89" s="15"/>
      <c r="E89" s="11"/>
      <c r="F89" s="13"/>
      <c r="G89" s="14"/>
      <c r="I89" s="12"/>
    </row>
    <row r="90" spans="1:7" ht="18">
      <c r="A90" s="10">
        <v>88</v>
      </c>
      <c r="B90" s="25"/>
      <c r="C90" s="36"/>
      <c r="D90" s="15"/>
      <c r="E90" s="11"/>
      <c r="F90" s="13"/>
      <c r="G90" s="14"/>
    </row>
    <row r="91" spans="1:7" ht="18">
      <c r="A91" s="9">
        <v>89</v>
      </c>
      <c r="B91" s="25"/>
      <c r="C91" s="36"/>
      <c r="D91" s="15"/>
      <c r="E91" s="11"/>
      <c r="F91" s="13"/>
      <c r="G91" s="14"/>
    </row>
    <row r="92" spans="1:7" ht="18">
      <c r="A92" s="10">
        <v>90</v>
      </c>
      <c r="B92" s="25"/>
      <c r="C92" s="36"/>
      <c r="D92" s="15"/>
      <c r="E92" s="11"/>
      <c r="F92" s="13"/>
      <c r="G92" s="14"/>
    </row>
    <row r="93" spans="1:7" ht="18">
      <c r="A93" s="9">
        <v>91</v>
      </c>
      <c r="B93" s="25"/>
      <c r="C93" s="36"/>
      <c r="D93" s="15"/>
      <c r="E93" s="11"/>
      <c r="F93" s="13"/>
      <c r="G93" s="14"/>
    </row>
    <row r="94" spans="1:7" ht="18">
      <c r="A94" s="10">
        <v>92</v>
      </c>
      <c r="B94" s="25"/>
      <c r="C94" s="36"/>
      <c r="D94" s="15"/>
      <c r="E94" s="11"/>
      <c r="F94" s="13"/>
      <c r="G94" s="14"/>
    </row>
    <row r="95" spans="1:7" ht="18">
      <c r="A95" s="9">
        <v>93</v>
      </c>
      <c r="B95" s="25"/>
      <c r="C95" s="36"/>
      <c r="D95" s="15"/>
      <c r="E95" s="11"/>
      <c r="F95" s="13"/>
      <c r="G95" s="14"/>
    </row>
    <row r="96" spans="1:7" ht="18">
      <c r="A96" s="10">
        <v>94</v>
      </c>
      <c r="B96" s="25"/>
      <c r="C96" s="36"/>
      <c r="D96" s="15"/>
      <c r="E96" s="11"/>
      <c r="F96" s="13"/>
      <c r="G96" s="14"/>
    </row>
    <row r="97" spans="1:7" ht="18">
      <c r="A97" s="9">
        <v>95</v>
      </c>
      <c r="B97" s="25"/>
      <c r="C97" s="36"/>
      <c r="D97" s="15"/>
      <c r="E97" s="11"/>
      <c r="F97" s="13"/>
      <c r="G97" s="14"/>
    </row>
    <row r="98" spans="1:7" ht="18">
      <c r="A98" s="10">
        <v>96</v>
      </c>
      <c r="B98" s="25"/>
      <c r="C98" s="36"/>
      <c r="D98" s="15"/>
      <c r="E98" s="11"/>
      <c r="F98" s="13"/>
      <c r="G98" s="14"/>
    </row>
    <row r="99" spans="1:7" ht="18">
      <c r="A99" s="9">
        <v>97</v>
      </c>
      <c r="B99" s="25"/>
      <c r="C99" s="36"/>
      <c r="D99" s="15"/>
      <c r="E99" s="11"/>
      <c r="F99" s="13"/>
      <c r="G99" s="14"/>
    </row>
    <row r="100" spans="1:7" ht="18">
      <c r="A100" s="10">
        <v>98</v>
      </c>
      <c r="B100" s="25"/>
      <c r="C100" s="36"/>
      <c r="D100" s="15"/>
      <c r="E100" s="11"/>
      <c r="F100" s="13"/>
      <c r="G100" s="14"/>
    </row>
    <row r="101" spans="1:7" ht="18">
      <c r="A101" s="9">
        <v>99</v>
      </c>
      <c r="B101" s="25"/>
      <c r="C101" s="36"/>
      <c r="D101" s="15"/>
      <c r="E101" s="11"/>
      <c r="F101" s="13"/>
      <c r="G101" s="14"/>
    </row>
    <row r="102" spans="1:7" ht="18">
      <c r="A102" s="10">
        <v>100</v>
      </c>
      <c r="B102" s="25"/>
      <c r="C102" s="36"/>
      <c r="D102" s="15"/>
      <c r="E102" s="11"/>
      <c r="F102" s="13"/>
      <c r="G102" s="14"/>
    </row>
    <row r="103" spans="1:7" ht="18">
      <c r="A103" s="9">
        <v>101</v>
      </c>
      <c r="B103" s="25"/>
      <c r="C103" s="36"/>
      <c r="D103" s="15"/>
      <c r="E103" s="11"/>
      <c r="F103" s="13"/>
      <c r="G103" s="14"/>
    </row>
    <row r="104" spans="1:7" ht="18">
      <c r="A104" s="10">
        <v>102</v>
      </c>
      <c r="B104" s="25"/>
      <c r="C104" s="36"/>
      <c r="D104" s="15"/>
      <c r="E104" s="11"/>
      <c r="F104" s="13"/>
      <c r="G104" s="14"/>
    </row>
    <row r="105" spans="1:7" ht="18">
      <c r="A105" s="9">
        <v>103</v>
      </c>
      <c r="B105" s="25"/>
      <c r="C105" s="36"/>
      <c r="D105" s="15"/>
      <c r="E105" s="11"/>
      <c r="F105" s="13"/>
      <c r="G105" s="14"/>
    </row>
    <row r="106" spans="1:7" ht="18">
      <c r="A106" s="10">
        <v>104</v>
      </c>
      <c r="B106" s="25"/>
      <c r="C106" s="36"/>
      <c r="D106" s="15"/>
      <c r="E106" s="11"/>
      <c r="F106" s="13"/>
      <c r="G106" s="14"/>
    </row>
    <row r="107" spans="1:7" ht="18">
      <c r="A107" s="9">
        <v>105</v>
      </c>
      <c r="B107" s="25"/>
      <c r="C107" s="36"/>
      <c r="D107" s="15"/>
      <c r="E107" s="11"/>
      <c r="F107" s="13"/>
      <c r="G107" s="14"/>
    </row>
    <row r="108" spans="1:7" ht="18">
      <c r="A108" s="10">
        <v>106</v>
      </c>
      <c r="B108" s="25"/>
      <c r="C108" s="36"/>
      <c r="D108" s="15"/>
      <c r="E108" s="11"/>
      <c r="F108" s="13"/>
      <c r="G108" s="14"/>
    </row>
    <row r="109" spans="1:7" ht="18">
      <c r="A109" s="9">
        <v>107</v>
      </c>
      <c r="B109" s="25"/>
      <c r="C109" s="36"/>
      <c r="D109" s="15"/>
      <c r="E109" s="11"/>
      <c r="F109" s="13"/>
      <c r="G109" s="14"/>
    </row>
    <row r="110" spans="1:7" ht="18">
      <c r="A110" s="10">
        <v>108</v>
      </c>
      <c r="B110" s="25"/>
      <c r="C110" s="36"/>
      <c r="D110" s="15"/>
      <c r="E110" s="11"/>
      <c r="F110" s="13"/>
      <c r="G110" s="14"/>
    </row>
    <row r="111" spans="1:7" ht="18">
      <c r="A111" s="9">
        <v>109</v>
      </c>
      <c r="B111" s="25"/>
      <c r="C111" s="36"/>
      <c r="D111" s="15"/>
      <c r="E111" s="11"/>
      <c r="F111" s="13"/>
      <c r="G111" s="14"/>
    </row>
    <row r="112" spans="1:7" ht="18">
      <c r="A112" s="10">
        <v>110</v>
      </c>
      <c r="B112" s="25"/>
      <c r="C112" s="36"/>
      <c r="D112" s="15"/>
      <c r="E112" s="11"/>
      <c r="F112" s="13"/>
      <c r="G112" s="14"/>
    </row>
    <row r="113" spans="1:7" ht="18">
      <c r="A113" s="9">
        <v>111</v>
      </c>
      <c r="B113" s="25"/>
      <c r="C113" s="36"/>
      <c r="D113" s="15"/>
      <c r="E113" s="11"/>
      <c r="F113" s="13"/>
      <c r="G113" s="14"/>
    </row>
    <row r="114" spans="1:7" ht="18">
      <c r="A114" s="9">
        <v>112</v>
      </c>
      <c r="B114" s="25"/>
      <c r="C114" s="36"/>
      <c r="D114" s="15"/>
      <c r="E114" s="11"/>
      <c r="F114" s="13"/>
      <c r="G114" s="14"/>
    </row>
    <row r="115" spans="1:7" ht="18">
      <c r="A115" s="10">
        <v>113</v>
      </c>
      <c r="B115" s="25"/>
      <c r="C115" s="36"/>
      <c r="D115" s="15"/>
      <c r="E115" s="11"/>
      <c r="F115" s="13"/>
      <c r="G115" s="14"/>
    </row>
    <row r="116" spans="1:7" ht="18">
      <c r="A116" s="9">
        <v>114</v>
      </c>
      <c r="B116" s="25"/>
      <c r="C116" s="36"/>
      <c r="D116" s="15"/>
      <c r="E116" s="11"/>
      <c r="F116" s="13"/>
      <c r="G116" s="14"/>
    </row>
    <row r="117" spans="1:7" ht="18">
      <c r="A117" s="9">
        <v>115</v>
      </c>
      <c r="B117" s="25"/>
      <c r="C117" s="36"/>
      <c r="D117" s="15"/>
      <c r="E117" s="11"/>
      <c r="F117" s="13"/>
      <c r="G117" s="14"/>
    </row>
    <row r="118" spans="1:7" ht="18">
      <c r="A118" s="10">
        <v>116</v>
      </c>
      <c r="B118" s="25"/>
      <c r="C118" s="36"/>
      <c r="D118" s="15"/>
      <c r="E118" s="11"/>
      <c r="F118" s="13"/>
      <c r="G118" s="41"/>
    </row>
    <row r="119" spans="1:7" ht="18">
      <c r="A119" s="9">
        <v>117</v>
      </c>
      <c r="B119" s="25"/>
      <c r="C119" s="36"/>
      <c r="D119" s="15"/>
      <c r="E119" s="11"/>
      <c r="F119" s="13"/>
      <c r="G119" s="41"/>
    </row>
    <row r="120" spans="1:7" ht="18">
      <c r="A120" s="9">
        <v>118</v>
      </c>
      <c r="B120" s="25"/>
      <c r="C120" s="36"/>
      <c r="D120" s="15"/>
      <c r="E120" s="11"/>
      <c r="F120" s="13"/>
      <c r="G120" s="14"/>
    </row>
    <row r="121" spans="1:7" ht="18">
      <c r="A121" s="10">
        <v>119</v>
      </c>
      <c r="B121" s="25"/>
      <c r="C121" s="36"/>
      <c r="D121" s="15"/>
      <c r="E121" s="11"/>
      <c r="F121" s="13"/>
      <c r="G121" s="14"/>
    </row>
    <row r="122" spans="1:7" ht="18">
      <c r="A122" s="9">
        <v>120</v>
      </c>
      <c r="B122" s="25"/>
      <c r="C122" s="36"/>
      <c r="D122" s="15"/>
      <c r="E122" s="11"/>
      <c r="F122" s="13"/>
      <c r="G122" s="14"/>
    </row>
    <row r="123" spans="1:7" ht="18">
      <c r="A123" s="9">
        <v>121</v>
      </c>
      <c r="B123" s="25"/>
      <c r="C123" s="36"/>
      <c r="D123" s="15"/>
      <c r="E123" s="11"/>
      <c r="F123" s="13"/>
      <c r="G123" s="41"/>
    </row>
    <row r="124" spans="1:7" ht="18">
      <c r="A124" s="10">
        <v>122</v>
      </c>
      <c r="B124" s="25"/>
      <c r="C124" s="36"/>
      <c r="D124" s="15"/>
      <c r="E124" s="11"/>
      <c r="F124" s="13"/>
      <c r="G124" s="41"/>
    </row>
    <row r="125" spans="1:7" ht="18">
      <c r="A125" s="9">
        <v>123</v>
      </c>
      <c r="B125" s="25"/>
      <c r="C125" s="36"/>
      <c r="D125" s="15"/>
      <c r="E125" s="11"/>
      <c r="F125" s="13"/>
      <c r="G125" s="41"/>
    </row>
    <row r="126" spans="1:7" ht="18">
      <c r="A126" s="9">
        <v>124</v>
      </c>
      <c r="B126" s="25"/>
      <c r="C126" s="36"/>
      <c r="D126" s="15"/>
      <c r="E126" s="11"/>
      <c r="F126" s="13"/>
      <c r="G126" s="14"/>
    </row>
    <row r="127" spans="1:7" ht="18">
      <c r="A127" s="10">
        <v>125</v>
      </c>
      <c r="B127" s="25"/>
      <c r="C127" s="36"/>
      <c r="D127" s="15"/>
      <c r="E127" s="11"/>
      <c r="F127" s="13"/>
      <c r="G127" s="41"/>
    </row>
    <row r="128" spans="1:7" ht="18">
      <c r="A128" s="9">
        <v>126</v>
      </c>
      <c r="B128" s="25"/>
      <c r="C128" s="36"/>
      <c r="D128" s="15"/>
      <c r="E128" s="11"/>
      <c r="F128" s="13"/>
      <c r="G128" s="14"/>
    </row>
    <row r="129" spans="1:7" ht="18">
      <c r="A129" s="9">
        <v>127</v>
      </c>
      <c r="B129" s="25"/>
      <c r="C129" s="36"/>
      <c r="D129" s="15"/>
      <c r="E129" s="11"/>
      <c r="F129" s="13"/>
      <c r="G129" s="14"/>
    </row>
    <row r="130" spans="1:7" ht="18">
      <c r="A130" s="10">
        <v>128</v>
      </c>
      <c r="B130" s="25"/>
      <c r="C130" s="36"/>
      <c r="D130" s="15"/>
      <c r="E130" s="11"/>
      <c r="F130" s="13"/>
      <c r="G130" s="41"/>
    </row>
    <row r="131" spans="1:7" ht="18">
      <c r="A131" s="9">
        <v>129</v>
      </c>
      <c r="B131" s="25"/>
      <c r="C131" s="36"/>
      <c r="D131" s="15"/>
      <c r="E131" s="11"/>
      <c r="F131" s="13"/>
      <c r="G131" s="14"/>
    </row>
    <row r="132" spans="1:7" ht="18">
      <c r="A132" s="9">
        <v>130</v>
      </c>
      <c r="B132" s="25"/>
      <c r="C132" s="36"/>
      <c r="D132" s="15"/>
      <c r="E132" s="11"/>
      <c r="F132" s="13"/>
      <c r="G132" s="14"/>
    </row>
    <row r="133" spans="1:7" ht="18">
      <c r="A133" s="10">
        <v>131</v>
      </c>
      <c r="B133" s="25"/>
      <c r="C133" s="36"/>
      <c r="D133" s="15"/>
      <c r="E133" s="11"/>
      <c r="F133" s="13"/>
      <c r="G133" s="14"/>
    </row>
    <row r="134" spans="1:7" ht="18">
      <c r="A134" s="9">
        <v>132</v>
      </c>
      <c r="B134" s="25"/>
      <c r="C134" s="36"/>
      <c r="D134" s="15"/>
      <c r="E134" s="11"/>
      <c r="F134" s="13"/>
      <c r="G134" s="14"/>
    </row>
    <row r="135" spans="1:7" ht="18">
      <c r="A135" s="9">
        <v>133</v>
      </c>
      <c r="B135" s="25"/>
      <c r="C135" s="36"/>
      <c r="D135" s="15"/>
      <c r="E135" s="11"/>
      <c r="F135" s="13"/>
      <c r="G135" s="14"/>
    </row>
    <row r="136" spans="1:7" ht="18">
      <c r="A136" s="10">
        <v>134</v>
      </c>
      <c r="B136" s="25"/>
      <c r="C136" s="36"/>
      <c r="D136" s="15"/>
      <c r="E136" s="11"/>
      <c r="F136" s="13"/>
      <c r="G136" s="14"/>
    </row>
    <row r="137" spans="1:7" ht="18">
      <c r="A137" s="9">
        <v>135</v>
      </c>
      <c r="B137" s="25"/>
      <c r="C137" s="36"/>
      <c r="D137" s="15"/>
      <c r="E137" s="11"/>
      <c r="F137" s="13"/>
      <c r="G137" s="14"/>
    </row>
    <row r="138" spans="1:7" ht="18">
      <c r="A138" s="9">
        <v>136</v>
      </c>
      <c r="B138" s="25"/>
      <c r="C138" s="36"/>
      <c r="D138" s="15"/>
      <c r="E138" s="11"/>
      <c r="F138" s="13"/>
      <c r="G138" s="14"/>
    </row>
    <row r="139" spans="1:7" ht="18">
      <c r="A139" s="10">
        <v>137</v>
      </c>
      <c r="B139" s="25"/>
      <c r="C139" s="36"/>
      <c r="D139" s="15"/>
      <c r="E139" s="11"/>
      <c r="F139" s="13"/>
      <c r="G139" s="14"/>
    </row>
    <row r="140" spans="1:7" ht="18">
      <c r="A140" s="9">
        <v>138</v>
      </c>
      <c r="B140" s="25"/>
      <c r="C140" s="36"/>
      <c r="D140" s="15"/>
      <c r="E140" s="11"/>
      <c r="F140" s="13"/>
      <c r="G140" s="14"/>
    </row>
    <row r="141" spans="1:7" ht="18">
      <c r="A141" s="9">
        <v>139</v>
      </c>
      <c r="B141" s="25"/>
      <c r="C141" s="40"/>
      <c r="D141" s="15"/>
      <c r="E141" s="11"/>
      <c r="F141" s="13"/>
      <c r="G141" s="14"/>
    </row>
    <row r="142" spans="1:7" ht="18">
      <c r="A142" s="10">
        <v>140</v>
      </c>
      <c r="B142" s="25"/>
      <c r="C142" s="36"/>
      <c r="D142" s="15"/>
      <c r="E142" s="11"/>
      <c r="F142" s="13"/>
      <c r="G142" s="14"/>
    </row>
    <row r="143" spans="1:7" ht="18">
      <c r="A143" s="9">
        <v>141</v>
      </c>
      <c r="B143" s="25"/>
      <c r="C143" s="36"/>
      <c r="D143" s="15"/>
      <c r="E143" s="11"/>
      <c r="F143" s="13"/>
      <c r="G143" s="14"/>
    </row>
    <row r="144" spans="1:7" ht="18">
      <c r="A144" s="9">
        <v>142</v>
      </c>
      <c r="B144" s="25"/>
      <c r="C144" s="36"/>
      <c r="D144" s="15"/>
      <c r="E144" s="11"/>
      <c r="F144" s="13"/>
      <c r="G144" s="14"/>
    </row>
    <row r="145" spans="1:7" ht="18">
      <c r="A145" s="10">
        <v>143</v>
      </c>
      <c r="B145" s="25"/>
      <c r="C145" s="36"/>
      <c r="D145" s="15"/>
      <c r="E145" s="11"/>
      <c r="F145" s="13"/>
      <c r="G145" s="14"/>
    </row>
    <row r="146" spans="1:7" ht="18">
      <c r="A146" s="9">
        <v>144</v>
      </c>
      <c r="B146" s="25"/>
      <c r="C146" s="36"/>
      <c r="D146" s="15"/>
      <c r="E146" s="11"/>
      <c r="F146" s="13"/>
      <c r="G146" s="14"/>
    </row>
    <row r="147" spans="1:7" ht="18">
      <c r="A147" s="9">
        <v>145</v>
      </c>
      <c r="B147" s="25"/>
      <c r="C147" s="36"/>
      <c r="D147" s="15"/>
      <c r="E147" s="11"/>
      <c r="F147" s="13"/>
      <c r="G147" s="14"/>
    </row>
    <row r="148" spans="1:7" ht="18">
      <c r="A148" s="10">
        <v>146</v>
      </c>
      <c r="B148" s="25"/>
      <c r="C148" s="36"/>
      <c r="D148" s="15"/>
      <c r="E148" s="11"/>
      <c r="F148" s="13"/>
      <c r="G148" s="14"/>
    </row>
    <row r="149" spans="1:7" ht="18">
      <c r="A149" s="9">
        <v>147</v>
      </c>
      <c r="B149" s="25"/>
      <c r="C149" s="36"/>
      <c r="D149" s="15"/>
      <c r="E149" s="11"/>
      <c r="F149" s="13"/>
      <c r="G149" s="14"/>
    </row>
    <row r="150" spans="1:7" ht="18">
      <c r="A150" s="9">
        <v>148</v>
      </c>
      <c r="B150" s="25"/>
      <c r="C150" s="36"/>
      <c r="D150" s="15"/>
      <c r="E150" s="11"/>
      <c r="F150" s="13"/>
      <c r="G150" s="14"/>
    </row>
    <row r="151" spans="1:7" ht="18">
      <c r="A151" s="10">
        <v>149</v>
      </c>
      <c r="B151" s="25"/>
      <c r="C151" s="36"/>
      <c r="D151" s="15"/>
      <c r="E151" s="11"/>
      <c r="F151" s="13"/>
      <c r="G151" s="14"/>
    </row>
    <row r="152" spans="1:7" ht="18">
      <c r="A152" s="9">
        <v>150</v>
      </c>
      <c r="B152" s="25"/>
      <c r="C152" s="36"/>
      <c r="D152" s="15"/>
      <c r="E152" s="11"/>
      <c r="F152" s="13"/>
      <c r="G152" s="14"/>
    </row>
    <row r="153" spans="1:7" ht="18">
      <c r="A153" s="9">
        <v>151</v>
      </c>
      <c r="B153" s="25"/>
      <c r="C153" s="36"/>
      <c r="D153" s="15"/>
      <c r="E153" s="11"/>
      <c r="F153" s="13"/>
      <c r="G153" s="14"/>
    </row>
    <row r="154" spans="1:7" ht="18">
      <c r="A154" s="10">
        <v>152</v>
      </c>
      <c r="B154" s="25"/>
      <c r="C154" s="36"/>
      <c r="D154" s="15"/>
      <c r="E154" s="11"/>
      <c r="F154" s="13"/>
      <c r="G154" s="14"/>
    </row>
    <row r="155" spans="1:7" ht="18">
      <c r="A155" s="9">
        <v>153</v>
      </c>
      <c r="B155" s="25"/>
      <c r="C155" s="36"/>
      <c r="D155" s="15"/>
      <c r="E155" s="11"/>
      <c r="F155" s="13"/>
      <c r="G155" s="14"/>
    </row>
    <row r="156" spans="1:7" ht="18">
      <c r="A156" s="9">
        <v>154</v>
      </c>
      <c r="B156" s="25"/>
      <c r="C156" s="36"/>
      <c r="D156" s="15"/>
      <c r="E156" s="11"/>
      <c r="F156" s="13"/>
      <c r="G156" s="14"/>
    </row>
    <row r="157" spans="1:7" ht="18">
      <c r="A157" s="10">
        <v>155</v>
      </c>
      <c r="B157" s="25"/>
      <c r="C157" s="36"/>
      <c r="D157" s="15"/>
      <c r="E157" s="11"/>
      <c r="F157" s="13"/>
      <c r="G157" s="41"/>
    </row>
    <row r="158" spans="1:7" ht="18">
      <c r="A158" s="9">
        <v>156</v>
      </c>
      <c r="B158" s="25"/>
      <c r="C158" s="36"/>
      <c r="D158" s="15"/>
      <c r="E158" s="11"/>
      <c r="F158" s="13"/>
      <c r="G158" s="14"/>
    </row>
    <row r="159" spans="1:7" ht="18">
      <c r="A159" s="9">
        <v>157</v>
      </c>
      <c r="B159" s="25"/>
      <c r="C159" s="36"/>
      <c r="D159" s="15"/>
      <c r="E159" s="11"/>
      <c r="F159" s="13"/>
      <c r="G159" s="41"/>
    </row>
    <row r="160" spans="1:7" ht="18">
      <c r="A160" s="10">
        <v>158</v>
      </c>
      <c r="B160" s="25"/>
      <c r="C160" s="36"/>
      <c r="D160" s="15"/>
      <c r="E160" s="11"/>
      <c r="F160" s="13"/>
      <c r="G160" s="14"/>
    </row>
    <row r="161" spans="1:7" ht="18">
      <c r="A161" s="9">
        <v>159</v>
      </c>
      <c r="B161" s="25"/>
      <c r="C161" s="36"/>
      <c r="D161" s="15"/>
      <c r="E161" s="11"/>
      <c r="F161" s="13"/>
      <c r="G161" s="14"/>
    </row>
    <row r="162" spans="1:7" ht="18">
      <c r="A162" s="9">
        <v>160</v>
      </c>
      <c r="B162" s="25"/>
      <c r="C162" s="36"/>
      <c r="D162" s="15"/>
      <c r="E162" s="11"/>
      <c r="F162" s="13"/>
      <c r="G162" s="14"/>
    </row>
    <row r="163" spans="1:7" ht="18">
      <c r="A163" s="10">
        <v>161</v>
      </c>
      <c r="B163" s="25"/>
      <c r="C163" s="36"/>
      <c r="D163" s="15"/>
      <c r="E163" s="11"/>
      <c r="F163" s="13"/>
      <c r="G163" s="14"/>
    </row>
    <row r="164" spans="1:7" ht="18">
      <c r="A164" s="9">
        <v>162</v>
      </c>
      <c r="B164" s="25"/>
      <c r="C164" s="36"/>
      <c r="D164" s="15"/>
      <c r="E164" s="11"/>
      <c r="F164" s="13"/>
      <c r="G164" s="41"/>
    </row>
    <row r="165" spans="1:7" ht="18">
      <c r="A165" s="9">
        <v>163</v>
      </c>
      <c r="B165" s="25"/>
      <c r="C165" s="36"/>
      <c r="D165" s="15"/>
      <c r="E165" s="11"/>
      <c r="F165" s="13"/>
      <c r="G165" s="14"/>
    </row>
    <row r="166" spans="1:8" ht="18">
      <c r="A166" s="10">
        <v>164</v>
      </c>
      <c r="B166" s="25"/>
      <c r="C166" s="36"/>
      <c r="D166" s="15"/>
      <c r="E166" s="11"/>
      <c r="F166" s="13"/>
      <c r="G166" s="41"/>
      <c r="H166" s="12"/>
    </row>
    <row r="167" spans="1:7" ht="18">
      <c r="A167" s="9">
        <v>165</v>
      </c>
      <c r="B167" s="25"/>
      <c r="C167" s="36"/>
      <c r="D167" s="15"/>
      <c r="E167" s="11"/>
      <c r="F167" s="13"/>
      <c r="G167" s="14"/>
    </row>
    <row r="168" spans="1:7" ht="18">
      <c r="A168" s="9">
        <v>166</v>
      </c>
      <c r="B168" s="25"/>
      <c r="C168" s="36"/>
      <c r="D168" s="15"/>
      <c r="E168" s="11"/>
      <c r="F168" s="13"/>
      <c r="G168" s="41"/>
    </row>
    <row r="169" spans="1:7" ht="18">
      <c r="A169" s="10">
        <v>167</v>
      </c>
      <c r="B169" s="25"/>
      <c r="C169" s="36"/>
      <c r="D169" s="15"/>
      <c r="E169" s="11"/>
      <c r="F169" s="13"/>
      <c r="G169" s="14"/>
    </row>
    <row r="170" spans="1:7" ht="18">
      <c r="A170" s="9">
        <v>168</v>
      </c>
      <c r="B170" s="25"/>
      <c r="C170" s="36"/>
      <c r="D170" s="15"/>
      <c r="E170" s="11"/>
      <c r="F170" s="13"/>
      <c r="G170" s="14"/>
    </row>
    <row r="171" spans="1:7" ht="18">
      <c r="A171" s="9">
        <v>169</v>
      </c>
      <c r="B171" s="25"/>
      <c r="C171" s="36"/>
      <c r="D171" s="15"/>
      <c r="E171" s="11"/>
      <c r="F171" s="13"/>
      <c r="G171" s="14"/>
    </row>
    <row r="172" spans="1:7" ht="18">
      <c r="A172" s="10">
        <v>170</v>
      </c>
      <c r="B172" s="25"/>
      <c r="C172" s="36"/>
      <c r="D172" s="15"/>
      <c r="E172" s="11"/>
      <c r="F172" s="13"/>
      <c r="G172" s="14"/>
    </row>
    <row r="173" spans="1:7" ht="18">
      <c r="A173" s="9">
        <v>171</v>
      </c>
      <c r="B173" s="25"/>
      <c r="C173" s="36"/>
      <c r="D173" s="15"/>
      <c r="E173" s="11"/>
      <c r="F173" s="13"/>
      <c r="G173" s="14"/>
    </row>
    <row r="174" spans="1:7" ht="18">
      <c r="A174" s="9">
        <v>172</v>
      </c>
      <c r="B174" s="25"/>
      <c r="C174" s="36"/>
      <c r="D174" s="15"/>
      <c r="E174" s="11"/>
      <c r="F174" s="13"/>
      <c r="G174" s="14"/>
    </row>
    <row r="175" spans="1:7" ht="18">
      <c r="A175" s="10">
        <v>173</v>
      </c>
      <c r="B175" s="25"/>
      <c r="C175" s="36"/>
      <c r="D175" s="15"/>
      <c r="E175" s="11"/>
      <c r="F175" s="13"/>
      <c r="G175" s="14"/>
    </row>
    <row r="176" spans="1:7" ht="18">
      <c r="A176" s="9">
        <v>174</v>
      </c>
      <c r="B176" s="25"/>
      <c r="C176" s="36"/>
      <c r="D176" s="15"/>
      <c r="E176" s="11"/>
      <c r="F176" s="13"/>
      <c r="G176" s="14"/>
    </row>
    <row r="177" spans="1:7" ht="18">
      <c r="A177" s="9">
        <v>175</v>
      </c>
      <c r="B177" s="25"/>
      <c r="C177" s="36"/>
      <c r="D177" s="15"/>
      <c r="E177" s="11"/>
      <c r="F177" s="13"/>
      <c r="G177" s="14"/>
    </row>
    <row r="178" spans="1:7" ht="18">
      <c r="A178" s="10">
        <v>176</v>
      </c>
      <c r="B178" s="25"/>
      <c r="C178" s="36"/>
      <c r="D178" s="15"/>
      <c r="E178" s="11"/>
      <c r="F178" s="13"/>
      <c r="G178" s="14"/>
    </row>
    <row r="179" spans="1:7" ht="18">
      <c r="A179" s="9">
        <v>177</v>
      </c>
      <c r="B179" s="25"/>
      <c r="C179" s="36"/>
      <c r="D179" s="15"/>
      <c r="E179" s="11"/>
      <c r="F179" s="13"/>
      <c r="G179" s="14"/>
    </row>
    <row r="180" spans="1:7" ht="18">
      <c r="A180" s="9">
        <v>178</v>
      </c>
      <c r="B180" s="25"/>
      <c r="C180" s="36"/>
      <c r="D180" s="15"/>
      <c r="E180" s="11"/>
      <c r="F180" s="13"/>
      <c r="G180" s="14"/>
    </row>
    <row r="181" spans="1:7" ht="18">
      <c r="A181" s="10">
        <v>179</v>
      </c>
      <c r="B181" s="25"/>
      <c r="C181" s="36"/>
      <c r="D181" s="15"/>
      <c r="E181" s="26"/>
      <c r="F181" s="13"/>
      <c r="G181" s="14"/>
    </row>
    <row r="182" spans="1:7" ht="18">
      <c r="A182" s="9">
        <v>180</v>
      </c>
      <c r="B182" s="25"/>
      <c r="C182" s="36"/>
      <c r="D182" s="15"/>
      <c r="E182" s="26"/>
      <c r="F182" s="13"/>
      <c r="G182" s="14"/>
    </row>
    <row r="183" spans="1:7" ht="18">
      <c r="A183" s="9">
        <v>181</v>
      </c>
      <c r="B183" s="25"/>
      <c r="C183" s="36"/>
      <c r="D183" s="15"/>
      <c r="E183" s="11"/>
      <c r="F183" s="13"/>
      <c r="G183" s="14"/>
    </row>
    <row r="184" spans="1:7" ht="18">
      <c r="A184" s="10">
        <v>182</v>
      </c>
      <c r="B184" s="25"/>
      <c r="C184" s="36"/>
      <c r="D184" s="15"/>
      <c r="E184" s="11"/>
      <c r="F184" s="13"/>
      <c r="G184" s="14"/>
    </row>
    <row r="185" spans="1:7" ht="18">
      <c r="A185" s="9">
        <v>183</v>
      </c>
      <c r="B185" s="25"/>
      <c r="C185" s="36"/>
      <c r="D185" s="15"/>
      <c r="E185" s="11"/>
      <c r="F185" s="13"/>
      <c r="G185" s="14"/>
    </row>
    <row r="186" spans="1:7" ht="18">
      <c r="A186" s="9">
        <v>184</v>
      </c>
      <c r="B186" s="25"/>
      <c r="C186" s="36"/>
      <c r="D186" s="15"/>
      <c r="E186" s="11"/>
      <c r="F186" s="13"/>
      <c r="G186" s="14"/>
    </row>
    <row r="187" spans="1:7" ht="18">
      <c r="A187" s="10">
        <v>185</v>
      </c>
      <c r="B187" s="25"/>
      <c r="C187" s="36"/>
      <c r="D187" s="15"/>
      <c r="E187" s="11"/>
      <c r="F187" s="13"/>
      <c r="G187" s="14"/>
    </row>
    <row r="188" spans="1:7" ht="18">
      <c r="A188" s="9">
        <v>186</v>
      </c>
      <c r="B188" s="25"/>
      <c r="C188" s="36"/>
      <c r="D188" s="15"/>
      <c r="E188" s="11"/>
      <c r="F188" s="13"/>
      <c r="G188" s="41"/>
    </row>
    <row r="189" spans="1:7" ht="18">
      <c r="A189" s="9">
        <v>187</v>
      </c>
      <c r="B189" s="25"/>
      <c r="C189" s="36"/>
      <c r="D189" s="15"/>
      <c r="E189" s="11"/>
      <c r="F189" s="13"/>
      <c r="G189" s="14"/>
    </row>
    <row r="190" spans="1:7" ht="18">
      <c r="A190" s="10">
        <v>188</v>
      </c>
      <c r="B190" s="25"/>
      <c r="C190" s="36"/>
      <c r="D190" s="15"/>
      <c r="E190" s="11"/>
      <c r="F190" s="13"/>
      <c r="G190" s="14"/>
    </row>
    <row r="191" spans="1:7" ht="18">
      <c r="A191" s="9">
        <v>189</v>
      </c>
      <c r="B191" s="25"/>
      <c r="C191" s="36"/>
      <c r="D191" s="15"/>
      <c r="E191" s="11"/>
      <c r="F191" s="13"/>
      <c r="G191" s="14"/>
    </row>
    <row r="192" spans="1:7" ht="18">
      <c r="A192" s="9">
        <v>190</v>
      </c>
      <c r="B192" s="25"/>
      <c r="C192" s="36"/>
      <c r="D192" s="15"/>
      <c r="E192" s="11"/>
      <c r="F192" s="13"/>
      <c r="G192" s="14"/>
    </row>
    <row r="193" spans="1:7" ht="18">
      <c r="A193" s="10">
        <v>191</v>
      </c>
      <c r="B193" s="25"/>
      <c r="C193" s="36"/>
      <c r="D193" s="15"/>
      <c r="E193" s="11"/>
      <c r="F193" s="13"/>
      <c r="G193" s="14"/>
    </row>
    <row r="194" spans="1:7" ht="18">
      <c r="A194" s="9">
        <v>192</v>
      </c>
      <c r="B194" s="25"/>
      <c r="C194" s="36"/>
      <c r="D194" s="15"/>
      <c r="E194" s="11"/>
      <c r="F194" s="13"/>
      <c r="G194" s="41"/>
    </row>
    <row r="195" spans="1:7" ht="18">
      <c r="A195" s="9">
        <v>193</v>
      </c>
      <c r="B195" s="25"/>
      <c r="C195" s="36"/>
      <c r="D195" s="15"/>
      <c r="E195" s="11"/>
      <c r="F195" s="13"/>
      <c r="G195" s="41"/>
    </row>
    <row r="196" spans="1:7" ht="18">
      <c r="A196" s="10">
        <v>194</v>
      </c>
      <c r="B196" s="25"/>
      <c r="C196" s="36"/>
      <c r="D196" s="15"/>
      <c r="E196" s="11"/>
      <c r="F196" s="13"/>
      <c r="G196" s="14"/>
    </row>
    <row r="197" spans="1:7" ht="18">
      <c r="A197" s="9">
        <v>195</v>
      </c>
      <c r="B197" s="25"/>
      <c r="C197" s="36"/>
      <c r="D197" s="15"/>
      <c r="E197" s="11"/>
      <c r="F197" s="13"/>
      <c r="G197" s="14"/>
    </row>
    <row r="198" spans="1:7" ht="18">
      <c r="A198" s="9">
        <v>196</v>
      </c>
      <c r="B198" s="25"/>
      <c r="C198" s="36"/>
      <c r="D198" s="15"/>
      <c r="E198" s="11"/>
      <c r="F198" s="13"/>
      <c r="G198" s="14"/>
    </row>
    <row r="199" spans="1:7" ht="18">
      <c r="A199" s="10">
        <v>197</v>
      </c>
      <c r="B199" s="25"/>
      <c r="C199" s="36"/>
      <c r="D199" s="15"/>
      <c r="E199" s="11"/>
      <c r="F199" s="13"/>
      <c r="G199" s="14"/>
    </row>
    <row r="200" spans="1:7" ht="18">
      <c r="A200" s="9">
        <v>198</v>
      </c>
      <c r="B200" s="25"/>
      <c r="C200" s="36"/>
      <c r="D200" s="15"/>
      <c r="E200" s="11"/>
      <c r="F200" s="13"/>
      <c r="G200" s="14"/>
    </row>
    <row r="201" spans="1:7" ht="18">
      <c r="A201" s="9">
        <v>199</v>
      </c>
      <c r="B201" s="25"/>
      <c r="C201" s="36"/>
      <c r="D201" s="15"/>
      <c r="E201" s="11"/>
      <c r="F201" s="13"/>
      <c r="G201" s="14"/>
    </row>
    <row r="202" spans="1:7" ht="18">
      <c r="A202" s="10">
        <v>200</v>
      </c>
      <c r="B202" s="25"/>
      <c r="C202" s="36"/>
      <c r="D202" s="15"/>
      <c r="E202" s="11"/>
      <c r="F202" s="13"/>
      <c r="G202" s="41"/>
    </row>
    <row r="203" spans="1:7" ht="18">
      <c r="A203" s="9">
        <v>201</v>
      </c>
      <c r="B203" s="25"/>
      <c r="C203" s="36"/>
      <c r="D203" s="15"/>
      <c r="E203" s="11"/>
      <c r="F203" s="13"/>
      <c r="G203" s="14"/>
    </row>
    <row r="204" spans="1:7" ht="18">
      <c r="A204" s="9">
        <v>202</v>
      </c>
      <c r="B204" s="25"/>
      <c r="C204" s="36"/>
      <c r="D204" s="15"/>
      <c r="E204" s="11"/>
      <c r="F204" s="13"/>
      <c r="G204" s="14"/>
    </row>
    <row r="205" spans="1:7" ht="18">
      <c r="A205" s="10">
        <v>203</v>
      </c>
      <c r="B205" s="25"/>
      <c r="C205" s="36"/>
      <c r="D205" s="15"/>
      <c r="E205" s="11"/>
      <c r="F205" s="13"/>
      <c r="G205" s="14"/>
    </row>
    <row r="206" spans="1:7" ht="18">
      <c r="A206" s="9">
        <v>204</v>
      </c>
      <c r="B206" s="25"/>
      <c r="C206" s="36"/>
      <c r="D206" s="15"/>
      <c r="E206" s="11"/>
      <c r="F206" s="13"/>
      <c r="G206" s="14"/>
    </row>
    <row r="207" spans="1:7" ht="18">
      <c r="A207" s="9">
        <v>205</v>
      </c>
      <c r="B207" s="25"/>
      <c r="C207" s="36"/>
      <c r="D207" s="15"/>
      <c r="E207" s="11"/>
      <c r="F207" s="13"/>
      <c r="G207" s="14"/>
    </row>
    <row r="208" spans="1:7" ht="18">
      <c r="A208" s="10">
        <v>206</v>
      </c>
      <c r="B208" s="25"/>
      <c r="C208" s="36"/>
      <c r="D208" s="15"/>
      <c r="E208" s="11"/>
      <c r="F208" s="13"/>
      <c r="G208" s="14"/>
    </row>
    <row r="209" spans="1:7" ht="18">
      <c r="A209" s="9">
        <v>207</v>
      </c>
      <c r="B209" s="25"/>
      <c r="C209" s="36"/>
      <c r="D209" s="15"/>
      <c r="E209" s="11"/>
      <c r="F209" s="13"/>
      <c r="G209" s="14"/>
    </row>
    <row r="210" spans="1:7" ht="18">
      <c r="A210" s="9">
        <v>208</v>
      </c>
      <c r="B210" s="25"/>
      <c r="C210" s="36"/>
      <c r="D210" s="15"/>
      <c r="E210" s="11"/>
      <c r="F210" s="13"/>
      <c r="G210" s="16"/>
    </row>
    <row r="211" spans="1:7" ht="18">
      <c r="A211" s="10">
        <v>209</v>
      </c>
      <c r="B211" s="25"/>
      <c r="C211" s="36"/>
      <c r="D211" s="15"/>
      <c r="E211" s="11"/>
      <c r="F211" s="13"/>
      <c r="G211" s="14"/>
    </row>
    <row r="212" spans="1:7" ht="18">
      <c r="A212" s="9">
        <v>210</v>
      </c>
      <c r="B212" s="25"/>
      <c r="C212" s="36"/>
      <c r="D212" s="15"/>
      <c r="E212" s="11"/>
      <c r="F212" s="13"/>
      <c r="G212" s="14"/>
    </row>
    <row r="213" spans="1:7" ht="18">
      <c r="A213" s="9">
        <v>211</v>
      </c>
      <c r="B213" s="25"/>
      <c r="C213" s="36"/>
      <c r="D213" s="15"/>
      <c r="E213" s="11"/>
      <c r="F213" s="13"/>
      <c r="G213" s="14"/>
    </row>
    <row r="214" spans="1:7" ht="18">
      <c r="A214" s="10">
        <v>212</v>
      </c>
      <c r="B214" s="25"/>
      <c r="C214" s="36"/>
      <c r="D214" s="15"/>
      <c r="E214" s="11"/>
      <c r="F214" s="13"/>
      <c r="G214" s="14"/>
    </row>
    <row r="215" spans="1:7" ht="18">
      <c r="A215" s="9">
        <v>213</v>
      </c>
      <c r="B215" s="25"/>
      <c r="C215" s="36"/>
      <c r="D215" s="15"/>
      <c r="E215" s="11"/>
      <c r="F215" s="13"/>
      <c r="G215" s="14"/>
    </row>
    <row r="216" spans="1:7" ht="18">
      <c r="A216" s="9">
        <v>214</v>
      </c>
      <c r="B216" s="25"/>
      <c r="C216" s="36"/>
      <c r="D216" s="15"/>
      <c r="E216" s="11"/>
      <c r="F216" s="13"/>
      <c r="G216" s="14"/>
    </row>
    <row r="217" spans="1:7" ht="18">
      <c r="A217" s="10">
        <v>215</v>
      </c>
      <c r="B217" s="25"/>
      <c r="C217" s="36"/>
      <c r="D217" s="15"/>
      <c r="E217" s="11"/>
      <c r="F217" s="13"/>
      <c r="G217" s="14"/>
    </row>
    <row r="218" spans="1:7" ht="18">
      <c r="A218" s="9">
        <v>216</v>
      </c>
      <c r="B218" s="25"/>
      <c r="C218" s="36"/>
      <c r="D218" s="15"/>
      <c r="E218" s="11"/>
      <c r="F218" s="13"/>
      <c r="G218" s="14"/>
    </row>
    <row r="219" spans="1:7" ht="18">
      <c r="A219" s="9">
        <v>217</v>
      </c>
      <c r="B219" s="25"/>
      <c r="C219" s="36"/>
      <c r="D219" s="15"/>
      <c r="E219" s="11"/>
      <c r="F219" s="13"/>
      <c r="G219" s="14"/>
    </row>
    <row r="220" spans="1:7" ht="18">
      <c r="A220" s="10">
        <v>218</v>
      </c>
      <c r="B220" s="25"/>
      <c r="C220" s="36"/>
      <c r="D220" s="15"/>
      <c r="E220" s="11"/>
      <c r="F220" s="13"/>
      <c r="G220" s="41"/>
    </row>
    <row r="221" spans="1:7" ht="18">
      <c r="A221" s="9">
        <v>219</v>
      </c>
      <c r="B221" s="25"/>
      <c r="C221" s="36"/>
      <c r="D221" s="15"/>
      <c r="E221" s="27"/>
      <c r="F221" s="13"/>
      <c r="G221" s="14"/>
    </row>
    <row r="222" spans="1:7" ht="18">
      <c r="A222" s="9">
        <v>220</v>
      </c>
      <c r="B222" s="25"/>
      <c r="C222" s="36"/>
      <c r="D222" s="15"/>
      <c r="E222" s="11"/>
      <c r="F222" s="13"/>
      <c r="G222" s="14"/>
    </row>
    <row r="223" spans="1:7" ht="18">
      <c r="A223" s="10">
        <v>221</v>
      </c>
      <c r="B223" s="25"/>
      <c r="C223" s="36"/>
      <c r="D223" s="15"/>
      <c r="E223" s="11"/>
      <c r="F223" s="13"/>
      <c r="G223" s="14"/>
    </row>
    <row r="224" spans="1:7" ht="18">
      <c r="A224" s="9">
        <v>222</v>
      </c>
      <c r="B224" s="25"/>
      <c r="C224" s="36"/>
      <c r="D224" s="15"/>
      <c r="E224" s="11"/>
      <c r="F224" s="13"/>
      <c r="G224" s="14"/>
    </row>
    <row r="225" spans="1:7" ht="18">
      <c r="A225" s="9">
        <v>223</v>
      </c>
      <c r="B225" s="25"/>
      <c r="C225" s="36"/>
      <c r="D225" s="15"/>
      <c r="E225" s="11"/>
      <c r="F225" s="13"/>
      <c r="G225" s="41"/>
    </row>
    <row r="226" spans="1:7" ht="18">
      <c r="A226" s="10">
        <v>224</v>
      </c>
      <c r="B226" s="25"/>
      <c r="C226" s="36"/>
      <c r="D226" s="15"/>
      <c r="E226" s="11"/>
      <c r="F226" s="13"/>
      <c r="G226" s="41"/>
    </row>
    <row r="227" spans="1:7" ht="18">
      <c r="A227" s="9">
        <v>225</v>
      </c>
      <c r="B227" s="25"/>
      <c r="C227" s="36"/>
      <c r="D227" s="15"/>
      <c r="E227" s="11"/>
      <c r="F227" s="13"/>
      <c r="G227" s="14"/>
    </row>
    <row r="228" spans="1:7" ht="18">
      <c r="A228" s="9">
        <v>226</v>
      </c>
      <c r="B228" s="25"/>
      <c r="C228" s="36"/>
      <c r="D228" s="15"/>
      <c r="E228" s="11"/>
      <c r="F228" s="13"/>
      <c r="G228" s="14"/>
    </row>
    <row r="229" spans="1:7" ht="18">
      <c r="A229" s="10">
        <v>227</v>
      </c>
      <c r="B229" s="25"/>
      <c r="C229" s="36"/>
      <c r="D229" s="15"/>
      <c r="E229" s="11"/>
      <c r="F229" s="13"/>
      <c r="G229" s="14"/>
    </row>
    <row r="230" spans="1:7" ht="18">
      <c r="A230" s="9">
        <v>228</v>
      </c>
      <c r="B230" s="25"/>
      <c r="C230" s="36"/>
      <c r="D230" s="15"/>
      <c r="E230" s="11"/>
      <c r="F230" s="13"/>
      <c r="G230" s="14"/>
    </row>
    <row r="231" spans="1:7" ht="18">
      <c r="A231" s="9">
        <v>229</v>
      </c>
      <c r="B231" s="25"/>
      <c r="C231" s="36"/>
      <c r="D231" s="15"/>
      <c r="E231" s="11"/>
      <c r="F231" s="13"/>
      <c r="G231" s="14"/>
    </row>
    <row r="232" spans="1:7" ht="18">
      <c r="A232" s="10">
        <v>230</v>
      </c>
      <c r="B232" s="25"/>
      <c r="C232" s="36"/>
      <c r="D232" s="15"/>
      <c r="E232" s="11"/>
      <c r="F232" s="13"/>
      <c r="G232" s="14"/>
    </row>
    <row r="233" spans="1:7" ht="18">
      <c r="A233" s="9">
        <v>231</v>
      </c>
      <c r="B233" s="25"/>
      <c r="C233" s="36"/>
      <c r="D233" s="15"/>
      <c r="E233" s="11"/>
      <c r="F233" s="13"/>
      <c r="G233" s="14"/>
    </row>
    <row r="234" spans="1:7" ht="18">
      <c r="A234" s="9">
        <v>232</v>
      </c>
      <c r="B234" s="25"/>
      <c r="C234" s="36"/>
      <c r="D234" s="15"/>
      <c r="E234" s="11"/>
      <c r="F234" s="13"/>
      <c r="G234" s="14"/>
    </row>
    <row r="235" spans="1:7" ht="18">
      <c r="A235" s="10">
        <v>233</v>
      </c>
      <c r="B235" s="25"/>
      <c r="C235" s="36"/>
      <c r="D235" s="15"/>
      <c r="E235" s="11"/>
      <c r="F235" s="13"/>
      <c r="G235" s="14"/>
    </row>
    <row r="236" spans="1:7" ht="18">
      <c r="A236" s="9">
        <v>234</v>
      </c>
      <c r="B236" s="25"/>
      <c r="C236" s="36"/>
      <c r="D236" s="15"/>
      <c r="E236" s="11"/>
      <c r="F236" s="13"/>
      <c r="G236" s="14"/>
    </row>
    <row r="237" spans="1:7" ht="18">
      <c r="A237" s="9">
        <v>235</v>
      </c>
      <c r="B237" s="25"/>
      <c r="C237" s="36"/>
      <c r="D237" s="15"/>
      <c r="E237" s="11"/>
      <c r="F237" s="13"/>
      <c r="G237" s="14"/>
    </row>
    <row r="238" spans="1:7" ht="18">
      <c r="A238" s="10">
        <v>236</v>
      </c>
      <c r="B238" s="25"/>
      <c r="C238" s="36"/>
      <c r="D238" s="15"/>
      <c r="E238" s="11"/>
      <c r="F238" s="13"/>
      <c r="G238" s="14"/>
    </row>
    <row r="239" spans="1:7" ht="18">
      <c r="A239" s="9">
        <v>237</v>
      </c>
      <c r="B239" s="25"/>
      <c r="C239" s="36"/>
      <c r="D239" s="15"/>
      <c r="E239" s="11"/>
      <c r="F239" s="13"/>
      <c r="G239" s="14"/>
    </row>
    <row r="240" spans="1:7" ht="18">
      <c r="A240" s="9">
        <v>238</v>
      </c>
      <c r="B240" s="25"/>
      <c r="C240" s="36"/>
      <c r="D240" s="15"/>
      <c r="E240" s="11"/>
      <c r="F240" s="13"/>
      <c r="G240" s="14"/>
    </row>
    <row r="241" spans="1:7" ht="18">
      <c r="A241" s="10">
        <v>239</v>
      </c>
      <c r="B241" s="25"/>
      <c r="C241" s="36"/>
      <c r="D241" s="15"/>
      <c r="E241" s="11"/>
      <c r="F241" s="13"/>
      <c r="G241" s="14"/>
    </row>
    <row r="242" spans="1:7" ht="18">
      <c r="A242" s="9">
        <v>240</v>
      </c>
      <c r="B242" s="25"/>
      <c r="C242" s="36"/>
      <c r="D242" s="15"/>
      <c r="E242" s="11"/>
      <c r="F242" s="13"/>
      <c r="G242" s="14"/>
    </row>
    <row r="243" spans="1:7" ht="18">
      <c r="A243" s="9">
        <v>241</v>
      </c>
      <c r="B243" s="25"/>
      <c r="C243" s="36"/>
      <c r="D243" s="15"/>
      <c r="E243" s="11"/>
      <c r="F243" s="13"/>
      <c r="G243" s="14"/>
    </row>
    <row r="244" spans="1:7" ht="18">
      <c r="A244" s="10">
        <v>242</v>
      </c>
      <c r="B244" s="25"/>
      <c r="C244" s="36"/>
      <c r="D244" s="15"/>
      <c r="E244" s="11"/>
      <c r="F244" s="13"/>
      <c r="G244" s="14"/>
    </row>
    <row r="245" spans="1:7" ht="18">
      <c r="A245" s="9">
        <v>243</v>
      </c>
      <c r="B245" s="25"/>
      <c r="C245" s="36"/>
      <c r="D245" s="15"/>
      <c r="E245" s="11"/>
      <c r="F245" s="13"/>
      <c r="G245" s="14"/>
    </row>
    <row r="246" spans="1:7" ht="18">
      <c r="A246" s="9">
        <v>244</v>
      </c>
      <c r="B246" s="25"/>
      <c r="C246" s="36"/>
      <c r="D246" s="15"/>
      <c r="E246" s="11"/>
      <c r="F246" s="13"/>
      <c r="G246" s="14"/>
    </row>
    <row r="247" spans="1:7" ht="18">
      <c r="A247" s="10">
        <v>245</v>
      </c>
      <c r="B247" s="25"/>
      <c r="C247" s="36"/>
      <c r="D247" s="15"/>
      <c r="E247" s="11"/>
      <c r="F247" s="13"/>
      <c r="G247" s="14"/>
    </row>
    <row r="248" spans="1:7" ht="18">
      <c r="A248" s="9">
        <v>246</v>
      </c>
      <c r="B248" s="25"/>
      <c r="C248" s="36"/>
      <c r="D248" s="15"/>
      <c r="E248" s="11"/>
      <c r="F248" s="13"/>
      <c r="G248" s="14"/>
    </row>
    <row r="249" spans="1:7" ht="18">
      <c r="A249" s="9">
        <v>247</v>
      </c>
      <c r="B249" s="25"/>
      <c r="C249" s="36"/>
      <c r="D249" s="15"/>
      <c r="E249" s="11"/>
      <c r="F249" s="13"/>
      <c r="G249" s="14"/>
    </row>
    <row r="250" spans="1:7" ht="18">
      <c r="A250" s="10">
        <v>248</v>
      </c>
      <c r="B250" s="25"/>
      <c r="C250" s="36"/>
      <c r="D250" s="15"/>
      <c r="E250" s="11"/>
      <c r="F250" s="13"/>
      <c r="G250" s="14"/>
    </row>
    <row r="251" spans="1:7" ht="18">
      <c r="A251" s="9">
        <v>249</v>
      </c>
      <c r="B251" s="25"/>
      <c r="C251" s="36"/>
      <c r="D251" s="15"/>
      <c r="E251" s="11"/>
      <c r="F251" s="13"/>
      <c r="G251" s="14"/>
    </row>
    <row r="252" spans="1:7" ht="18">
      <c r="A252" s="9">
        <v>250</v>
      </c>
      <c r="B252" s="25"/>
      <c r="C252" s="36"/>
      <c r="D252" s="15"/>
      <c r="E252" s="11"/>
      <c r="F252" s="13"/>
      <c r="G252" s="14"/>
    </row>
    <row r="253" spans="1:7" ht="18">
      <c r="A253" s="10">
        <v>251</v>
      </c>
      <c r="B253" s="25"/>
      <c r="C253" s="36"/>
      <c r="D253" s="15"/>
      <c r="E253" s="11"/>
      <c r="F253" s="13"/>
      <c r="G253" s="14"/>
    </row>
    <row r="254" spans="1:7" ht="18">
      <c r="A254" s="9">
        <v>252</v>
      </c>
      <c r="B254" s="25"/>
      <c r="C254" s="36"/>
      <c r="D254" s="15"/>
      <c r="E254" s="11"/>
      <c r="F254" s="13"/>
      <c r="G254" s="14"/>
    </row>
    <row r="255" spans="1:7" ht="18">
      <c r="A255" s="9">
        <v>253</v>
      </c>
      <c r="B255" s="25"/>
      <c r="C255" s="36"/>
      <c r="D255" s="15"/>
      <c r="E255" s="11"/>
      <c r="F255" s="13"/>
      <c r="G255" s="14"/>
    </row>
    <row r="256" spans="1:7" ht="18">
      <c r="A256" s="10">
        <v>254</v>
      </c>
      <c r="B256" s="25"/>
      <c r="C256" s="36"/>
      <c r="D256" s="15"/>
      <c r="E256" s="11"/>
      <c r="F256" s="13"/>
      <c r="G256" s="14"/>
    </row>
    <row r="257" spans="1:7" ht="18">
      <c r="A257" s="9">
        <v>255</v>
      </c>
      <c r="B257" s="22"/>
      <c r="C257" s="36"/>
      <c r="D257" s="15"/>
      <c r="E257" s="11"/>
      <c r="F257" s="13"/>
      <c r="G257" s="14"/>
    </row>
    <row r="258" spans="1:7" ht="18">
      <c r="A258" s="9">
        <v>256</v>
      </c>
      <c r="B258" s="22"/>
      <c r="C258" s="36"/>
      <c r="D258" s="15"/>
      <c r="E258" s="11"/>
      <c r="F258" s="13"/>
      <c r="G258" s="14"/>
    </row>
    <row r="259" spans="1:7" ht="18">
      <c r="A259" s="10">
        <v>257</v>
      </c>
      <c r="B259" s="22"/>
      <c r="C259" s="36"/>
      <c r="D259" s="15"/>
      <c r="E259" s="11"/>
      <c r="F259" s="13"/>
      <c r="G259" s="14"/>
    </row>
    <row r="260" spans="1:7" ht="18">
      <c r="A260" s="9">
        <v>258</v>
      </c>
      <c r="B260" s="22"/>
      <c r="C260" s="36"/>
      <c r="D260" s="15"/>
      <c r="E260" s="11"/>
      <c r="F260" s="13"/>
      <c r="G260" s="14"/>
    </row>
    <row r="261" spans="1:7" ht="18">
      <c r="A261" s="9">
        <v>259</v>
      </c>
      <c r="B261" s="22"/>
      <c r="C261" s="38"/>
      <c r="D261" s="15"/>
      <c r="E261" s="11"/>
      <c r="F261" s="13"/>
      <c r="G261" s="14"/>
    </row>
    <row r="262" spans="1:7" ht="18">
      <c r="A262" s="10">
        <v>260</v>
      </c>
      <c r="B262" s="22"/>
      <c r="C262" s="36"/>
      <c r="D262" s="15"/>
      <c r="E262" s="11"/>
      <c r="F262" s="13"/>
      <c r="G262" s="14"/>
    </row>
    <row r="263" spans="1:7" ht="18">
      <c r="A263" s="9">
        <v>261</v>
      </c>
      <c r="B263" s="22"/>
      <c r="C263" s="36"/>
      <c r="D263" s="15"/>
      <c r="E263" s="11"/>
      <c r="F263" s="13"/>
      <c r="G263" s="14"/>
    </row>
    <row r="264" spans="1:7" ht="18">
      <c r="A264" s="9">
        <v>262</v>
      </c>
      <c r="B264" s="22"/>
      <c r="C264" s="36"/>
      <c r="D264" s="15"/>
      <c r="E264" s="11"/>
      <c r="F264" s="13"/>
      <c r="G264" s="14"/>
    </row>
    <row r="265" spans="1:7" ht="18">
      <c r="A265" s="10">
        <v>263</v>
      </c>
      <c r="B265" s="22"/>
      <c r="C265" s="36"/>
      <c r="D265" s="15"/>
      <c r="E265" s="11"/>
      <c r="F265" s="13"/>
      <c r="G265" s="14"/>
    </row>
    <row r="266" spans="1:7" ht="18">
      <c r="A266" s="9">
        <v>264</v>
      </c>
      <c r="B266" s="22"/>
      <c r="C266" s="36"/>
      <c r="D266" s="15"/>
      <c r="E266" s="11"/>
      <c r="F266" s="13"/>
      <c r="G266" s="14"/>
    </row>
    <row r="267" spans="1:7" ht="18">
      <c r="A267" s="9">
        <v>265</v>
      </c>
      <c r="B267" s="22"/>
      <c r="C267" s="36"/>
      <c r="D267" s="15"/>
      <c r="E267" s="11"/>
      <c r="F267" s="13"/>
      <c r="G267" s="14"/>
    </row>
    <row r="268" spans="1:7" ht="18">
      <c r="A268" s="10">
        <v>266</v>
      </c>
      <c r="B268" s="22"/>
      <c r="C268" s="36"/>
      <c r="D268" s="15"/>
      <c r="E268" s="11"/>
      <c r="F268" s="13"/>
      <c r="G268" s="14"/>
    </row>
    <row r="269" spans="1:7" ht="18">
      <c r="A269" s="9">
        <v>267</v>
      </c>
      <c r="B269" s="22"/>
      <c r="C269" s="36"/>
      <c r="D269" s="15"/>
      <c r="E269" s="11"/>
      <c r="F269" s="13"/>
      <c r="G269" s="14"/>
    </row>
    <row r="270" spans="1:7" ht="18">
      <c r="A270" s="9">
        <v>268</v>
      </c>
      <c r="B270" s="22"/>
      <c r="C270" s="36"/>
      <c r="D270" s="15"/>
      <c r="E270" s="11"/>
      <c r="F270" s="13"/>
      <c r="G270" s="14"/>
    </row>
    <row r="271" spans="1:7" ht="18">
      <c r="A271" s="10">
        <v>269</v>
      </c>
      <c r="B271" s="22"/>
      <c r="C271" s="36"/>
      <c r="D271" s="15"/>
      <c r="E271" s="11"/>
      <c r="F271" s="13"/>
      <c r="G271" s="14"/>
    </row>
    <row r="272" spans="1:7" ht="18">
      <c r="A272" s="9">
        <v>270</v>
      </c>
      <c r="B272" s="22"/>
      <c r="C272" s="36"/>
      <c r="D272" s="15"/>
      <c r="E272" s="11"/>
      <c r="F272" s="13"/>
      <c r="G272" s="14"/>
    </row>
    <row r="273" spans="1:7" ht="18">
      <c r="A273" s="9">
        <v>271</v>
      </c>
      <c r="B273" s="22"/>
      <c r="C273" s="36"/>
      <c r="D273" s="15"/>
      <c r="E273" s="11"/>
      <c r="F273" s="13"/>
      <c r="G273" s="14"/>
    </row>
    <row r="274" spans="1:7" ht="18">
      <c r="A274" s="10">
        <v>272</v>
      </c>
      <c r="B274" s="22"/>
      <c r="C274" s="36"/>
      <c r="D274" s="15"/>
      <c r="E274" s="11"/>
      <c r="F274" s="13"/>
      <c r="G274" s="14"/>
    </row>
    <row r="275" spans="1:7" ht="18">
      <c r="A275" s="9">
        <v>273</v>
      </c>
      <c r="B275" s="22"/>
      <c r="C275" s="36"/>
      <c r="D275" s="15"/>
      <c r="E275" s="11"/>
      <c r="F275" s="13"/>
      <c r="G275" s="14"/>
    </row>
    <row r="276" spans="1:7" ht="18">
      <c r="A276" s="9">
        <v>274</v>
      </c>
      <c r="B276" s="22"/>
      <c r="C276" s="36"/>
      <c r="D276" s="15"/>
      <c r="E276" s="11"/>
      <c r="F276" s="13"/>
      <c r="G276" s="14"/>
    </row>
    <row r="277" spans="1:7" ht="18">
      <c r="A277" s="10">
        <v>275</v>
      </c>
      <c r="B277" s="22"/>
      <c r="C277" s="36"/>
      <c r="D277" s="15"/>
      <c r="E277" s="11"/>
      <c r="F277" s="13"/>
      <c r="G277" s="14"/>
    </row>
    <row r="278" spans="1:7" ht="18">
      <c r="A278" s="9">
        <v>276</v>
      </c>
      <c r="B278" s="22"/>
      <c r="C278" s="36"/>
      <c r="D278" s="15"/>
      <c r="E278" s="11"/>
      <c r="F278" s="13"/>
      <c r="G278" s="14"/>
    </row>
    <row r="279" spans="1:7" ht="18">
      <c r="A279" s="9">
        <v>277</v>
      </c>
      <c r="B279" s="22"/>
      <c r="C279" s="36"/>
      <c r="D279" s="15"/>
      <c r="E279" s="11"/>
      <c r="F279" s="13"/>
      <c r="G279" s="41"/>
    </row>
    <row r="280" spans="1:7" ht="18">
      <c r="A280" s="10">
        <v>278</v>
      </c>
      <c r="B280" s="22"/>
      <c r="C280" s="36"/>
      <c r="D280" s="15"/>
      <c r="E280" s="11"/>
      <c r="F280" s="13"/>
      <c r="G280" s="14"/>
    </row>
    <row r="281" spans="1:7" ht="18">
      <c r="A281" s="9">
        <v>279</v>
      </c>
      <c r="B281" s="22"/>
      <c r="C281" s="36"/>
      <c r="D281" s="15"/>
      <c r="E281" s="11"/>
      <c r="F281" s="13"/>
      <c r="G281" s="14"/>
    </row>
    <row r="282" spans="1:7" ht="18">
      <c r="A282" s="9">
        <v>280</v>
      </c>
      <c r="B282" s="22"/>
      <c r="C282" s="36"/>
      <c r="D282" s="15"/>
      <c r="E282" s="11"/>
      <c r="F282" s="13"/>
      <c r="G282" s="14"/>
    </row>
    <row r="283" spans="1:7" ht="18">
      <c r="A283" s="10">
        <v>281</v>
      </c>
      <c r="B283" s="22"/>
      <c r="C283" s="36"/>
      <c r="D283" s="15"/>
      <c r="E283" s="11"/>
      <c r="F283" s="13"/>
      <c r="G283" s="14"/>
    </row>
    <row r="284" spans="1:7" ht="18">
      <c r="A284" s="9">
        <v>282</v>
      </c>
      <c r="B284" s="22"/>
      <c r="C284" s="36"/>
      <c r="D284" s="15"/>
      <c r="E284" s="11"/>
      <c r="F284" s="13"/>
      <c r="G284" s="14"/>
    </row>
    <row r="285" spans="1:7" ht="18">
      <c r="A285" s="9">
        <v>283</v>
      </c>
      <c r="B285" s="22"/>
      <c r="C285" s="36"/>
      <c r="D285" s="15"/>
      <c r="E285" s="11"/>
      <c r="F285" s="13"/>
      <c r="G285" s="14"/>
    </row>
    <row r="286" spans="1:7" ht="18">
      <c r="A286" s="10">
        <v>284</v>
      </c>
      <c r="B286" s="22"/>
      <c r="C286" s="36"/>
      <c r="D286" s="15"/>
      <c r="E286" s="11"/>
      <c r="F286" s="13"/>
      <c r="G286" s="14"/>
    </row>
    <row r="287" spans="1:7" ht="18">
      <c r="A287" s="9">
        <v>285</v>
      </c>
      <c r="B287" s="22"/>
      <c r="C287" s="36"/>
      <c r="D287" s="15"/>
      <c r="E287" s="11"/>
      <c r="F287" s="13"/>
      <c r="G287" s="14"/>
    </row>
    <row r="288" spans="1:7" ht="18">
      <c r="A288" s="9">
        <v>286</v>
      </c>
      <c r="B288" s="22"/>
      <c r="C288" s="36"/>
      <c r="D288" s="15"/>
      <c r="E288" s="11"/>
      <c r="F288" s="13"/>
      <c r="G288" s="14"/>
    </row>
    <row r="289" spans="1:7" ht="18">
      <c r="A289" s="10">
        <v>287</v>
      </c>
      <c r="B289" s="22"/>
      <c r="C289" s="36"/>
      <c r="D289" s="15"/>
      <c r="E289" s="11"/>
      <c r="F289" s="13"/>
      <c r="G289" s="14"/>
    </row>
    <row r="290" spans="1:7" ht="18">
      <c r="A290" s="9">
        <v>288</v>
      </c>
      <c r="B290" s="22"/>
      <c r="C290" s="36"/>
      <c r="D290" s="15"/>
      <c r="E290" s="11"/>
      <c r="F290" s="13"/>
      <c r="G290" s="14"/>
    </row>
    <row r="291" spans="1:7" ht="18">
      <c r="A291" s="9">
        <v>289</v>
      </c>
      <c r="B291" s="22"/>
      <c r="C291" s="36"/>
      <c r="D291" s="15"/>
      <c r="E291" s="11"/>
      <c r="F291" s="13"/>
      <c r="G291" s="14"/>
    </row>
    <row r="292" spans="1:7" ht="18">
      <c r="A292" s="10">
        <v>290</v>
      </c>
      <c r="B292" s="22"/>
      <c r="C292" s="36"/>
      <c r="D292" s="15"/>
      <c r="E292" s="11"/>
      <c r="F292" s="13"/>
      <c r="G292" s="14"/>
    </row>
    <row r="293" spans="1:7" ht="18">
      <c r="A293" s="9">
        <v>291</v>
      </c>
      <c r="B293" s="22"/>
      <c r="C293" s="36"/>
      <c r="D293" s="15"/>
      <c r="E293" s="11"/>
      <c r="F293" s="13"/>
      <c r="G293" s="14"/>
    </row>
    <row r="294" spans="1:7" ht="18">
      <c r="A294" s="9">
        <v>292</v>
      </c>
      <c r="B294" s="22"/>
      <c r="C294" s="36"/>
      <c r="D294" s="15"/>
      <c r="E294" s="11"/>
      <c r="F294" s="13"/>
      <c r="G294" s="14"/>
    </row>
    <row r="295" spans="1:7" ht="18">
      <c r="A295" s="10">
        <v>293</v>
      </c>
      <c r="B295" s="22"/>
      <c r="C295" s="36"/>
      <c r="D295" s="15"/>
      <c r="E295" s="11"/>
      <c r="F295" s="13"/>
      <c r="G295" s="14"/>
    </row>
    <row r="296" spans="1:7" ht="18">
      <c r="A296" s="9">
        <v>294</v>
      </c>
      <c r="B296" s="22"/>
      <c r="C296" s="36"/>
      <c r="D296" s="15"/>
      <c r="E296" s="11"/>
      <c r="F296" s="13"/>
      <c r="G296" s="14"/>
    </row>
    <row r="297" spans="1:7" ht="18">
      <c r="A297" s="9">
        <v>295</v>
      </c>
      <c r="B297" s="22"/>
      <c r="C297" s="36"/>
      <c r="D297" s="15"/>
      <c r="E297" s="11"/>
      <c r="F297" s="13"/>
      <c r="G297" s="14"/>
    </row>
    <row r="298" spans="1:7" ht="18">
      <c r="A298" s="10">
        <v>296</v>
      </c>
      <c r="B298" s="22"/>
      <c r="C298" s="36"/>
      <c r="D298" s="15"/>
      <c r="E298" s="11"/>
      <c r="F298" s="13"/>
      <c r="G298" s="14"/>
    </row>
    <row r="299" spans="1:7" ht="18">
      <c r="A299" s="9">
        <v>297</v>
      </c>
      <c r="B299" s="22"/>
      <c r="C299" s="36"/>
      <c r="D299" s="15"/>
      <c r="E299" s="11"/>
      <c r="F299" s="13"/>
      <c r="G299" s="14"/>
    </row>
    <row r="300" spans="1:7" ht="18">
      <c r="A300" s="9">
        <v>298</v>
      </c>
      <c r="B300" s="22"/>
      <c r="C300" s="36"/>
      <c r="D300" s="15"/>
      <c r="E300" s="11"/>
      <c r="F300" s="13"/>
      <c r="G300" s="14"/>
    </row>
    <row r="301" spans="1:7" ht="18">
      <c r="A301" s="10">
        <v>299</v>
      </c>
      <c r="B301" s="22"/>
      <c r="C301" s="36"/>
      <c r="D301" s="15"/>
      <c r="E301" s="26"/>
      <c r="F301" s="13"/>
      <c r="G301" s="14"/>
    </row>
    <row r="302" spans="1:7" ht="18">
      <c r="A302" s="9">
        <v>300</v>
      </c>
      <c r="B302" s="22"/>
      <c r="C302" s="36"/>
      <c r="D302" s="15"/>
      <c r="E302" s="26"/>
      <c r="F302" s="13"/>
      <c r="G302" s="14"/>
    </row>
    <row r="303" spans="1:7" ht="18">
      <c r="A303" s="9">
        <v>301</v>
      </c>
      <c r="B303" s="22"/>
      <c r="C303" s="36"/>
      <c r="D303" s="15"/>
      <c r="E303" s="26"/>
      <c r="F303" s="13"/>
      <c r="G303" s="14"/>
    </row>
    <row r="304" spans="1:7" ht="18">
      <c r="A304" s="10">
        <v>302</v>
      </c>
      <c r="B304" s="22"/>
      <c r="C304" s="36"/>
      <c r="D304" s="15"/>
      <c r="E304" s="26"/>
      <c r="F304" s="13"/>
      <c r="G304" s="14"/>
    </row>
    <row r="305" spans="1:7" ht="18">
      <c r="A305" s="9">
        <v>303</v>
      </c>
      <c r="B305" s="22"/>
      <c r="C305" s="36"/>
      <c r="D305" s="15"/>
      <c r="E305" s="26"/>
      <c r="F305" s="13"/>
      <c r="G305" s="14"/>
    </row>
    <row r="306" spans="1:7" ht="18">
      <c r="A306" s="9">
        <v>304</v>
      </c>
      <c r="B306" s="22"/>
      <c r="C306" s="36"/>
      <c r="D306" s="15"/>
      <c r="E306" s="26"/>
      <c r="F306" s="13"/>
      <c r="G306" s="14"/>
    </row>
    <row r="307" spans="1:7" ht="18">
      <c r="A307" s="10">
        <v>305</v>
      </c>
      <c r="B307" s="22"/>
      <c r="C307" s="39"/>
      <c r="D307" s="33"/>
      <c r="E307" s="30"/>
      <c r="F307" s="43"/>
      <c r="G307" s="14"/>
    </row>
    <row r="308" spans="1:7" ht="18">
      <c r="A308" s="9">
        <v>306</v>
      </c>
      <c r="B308" s="22"/>
      <c r="C308" s="39"/>
      <c r="D308" s="33"/>
      <c r="E308" s="30"/>
      <c r="F308" s="43"/>
      <c r="G308" s="14"/>
    </row>
    <row r="309" spans="1:7" ht="18">
      <c r="A309" s="9">
        <v>307</v>
      </c>
      <c r="B309" s="22"/>
      <c r="C309" s="39"/>
      <c r="D309" s="33"/>
      <c r="E309" s="30"/>
      <c r="F309" s="43"/>
      <c r="G309" s="14"/>
    </row>
    <row r="310" spans="1:7" ht="18">
      <c r="A310" s="10">
        <v>308</v>
      </c>
      <c r="B310" s="22"/>
      <c r="C310" s="39"/>
      <c r="D310" s="33"/>
      <c r="E310" s="30"/>
      <c r="F310" s="43"/>
      <c r="G310" s="14"/>
    </row>
    <row r="311" spans="1:7" ht="18">
      <c r="A311" s="9">
        <v>309</v>
      </c>
      <c r="B311" s="22"/>
      <c r="C311" s="39"/>
      <c r="D311" s="33"/>
      <c r="E311" s="30"/>
      <c r="F311" s="43"/>
      <c r="G311" s="14"/>
    </row>
    <row r="312" spans="1:7" ht="18">
      <c r="A312" s="9">
        <v>310</v>
      </c>
      <c r="B312" s="22"/>
      <c r="C312" s="39"/>
      <c r="D312" s="33"/>
      <c r="E312" s="30"/>
      <c r="F312" s="43"/>
      <c r="G312" s="14"/>
    </row>
    <row r="313" spans="1:7" ht="18">
      <c r="A313" s="10">
        <v>311</v>
      </c>
      <c r="B313" s="22"/>
      <c r="C313" s="39"/>
      <c r="D313" s="32"/>
      <c r="E313" s="27"/>
      <c r="F313" s="42"/>
      <c r="G313" s="14"/>
    </row>
    <row r="314" spans="1:7" ht="18">
      <c r="A314" s="9">
        <v>312</v>
      </c>
      <c r="B314" s="22"/>
      <c r="C314" s="36"/>
      <c r="D314" s="15"/>
      <c r="E314" s="11"/>
      <c r="F314" s="42"/>
      <c r="G314" s="14"/>
    </row>
    <row r="315" spans="1:7" ht="18">
      <c r="A315" s="9">
        <v>313</v>
      </c>
      <c r="B315" s="22"/>
      <c r="C315" s="39"/>
      <c r="D315" s="32"/>
      <c r="E315" s="27"/>
      <c r="F315" s="42"/>
      <c r="G315" s="14"/>
    </row>
    <row r="316" spans="1:7" ht="18">
      <c r="A316" s="10">
        <v>314</v>
      </c>
      <c r="B316" s="22"/>
      <c r="C316" s="39"/>
      <c r="D316" s="32"/>
      <c r="E316" s="27"/>
      <c r="F316" s="42"/>
      <c r="G316" s="14"/>
    </row>
    <row r="317" spans="1:7" ht="18">
      <c r="A317" s="9">
        <v>315</v>
      </c>
      <c r="B317" s="22"/>
      <c r="C317" s="39"/>
      <c r="D317" s="32"/>
      <c r="E317" s="27"/>
      <c r="F317" s="42"/>
      <c r="G317" s="14"/>
    </row>
    <row r="318" spans="1:7" ht="18">
      <c r="A318" s="9">
        <v>316</v>
      </c>
      <c r="B318" s="22"/>
      <c r="C318" s="39"/>
      <c r="D318" s="32"/>
      <c r="E318" s="27"/>
      <c r="F318" s="42"/>
      <c r="G318" s="14"/>
    </row>
    <row r="319" spans="1:7" ht="18">
      <c r="A319" s="10">
        <v>317</v>
      </c>
      <c r="B319" s="22"/>
      <c r="C319" s="39"/>
      <c r="D319" s="32"/>
      <c r="E319" s="27"/>
      <c r="F319" s="42"/>
      <c r="G319" s="14"/>
    </row>
    <row r="320" spans="1:7" ht="18">
      <c r="A320" s="9">
        <v>318</v>
      </c>
      <c r="B320" s="22"/>
      <c r="C320" s="39"/>
      <c r="D320" s="32"/>
      <c r="E320" s="27"/>
      <c r="F320" s="42"/>
      <c r="G320" s="14"/>
    </row>
    <row r="321" spans="1:7" ht="18">
      <c r="A321" s="9">
        <v>319</v>
      </c>
      <c r="B321" s="22"/>
      <c r="C321" s="39"/>
      <c r="D321" s="32"/>
      <c r="E321" s="27"/>
      <c r="F321" s="42"/>
      <c r="G321" s="14"/>
    </row>
    <row r="322" spans="1:7" ht="18">
      <c r="A322" s="10">
        <v>320</v>
      </c>
      <c r="B322" s="22"/>
      <c r="C322" s="39"/>
      <c r="D322" s="32"/>
      <c r="E322" s="27"/>
      <c r="F322" s="42"/>
      <c r="G322" s="14"/>
    </row>
    <row r="323" spans="1:7" ht="18">
      <c r="A323" s="9">
        <v>321</v>
      </c>
      <c r="B323" s="22"/>
      <c r="C323" s="39"/>
      <c r="D323" s="32"/>
      <c r="E323" s="27"/>
      <c r="F323" s="42"/>
      <c r="G323" s="14"/>
    </row>
    <row r="324" spans="1:7" ht="18">
      <c r="A324" s="9">
        <v>322</v>
      </c>
      <c r="B324" s="22"/>
      <c r="C324" s="39"/>
      <c r="D324" s="32"/>
      <c r="E324" s="27"/>
      <c r="F324" s="42"/>
      <c r="G324" s="14"/>
    </row>
    <row r="325" spans="1:7" ht="18">
      <c r="A325" s="10">
        <v>323</v>
      </c>
      <c r="B325" s="22"/>
      <c r="C325" s="39"/>
      <c r="D325" s="32"/>
      <c r="E325" s="27"/>
      <c r="F325" s="42"/>
      <c r="G325" s="14"/>
    </row>
    <row r="326" spans="1:7" ht="18">
      <c r="A326" s="9">
        <v>324</v>
      </c>
      <c r="B326" s="22"/>
      <c r="C326" s="39"/>
      <c r="D326" s="32"/>
      <c r="E326" s="27"/>
      <c r="F326" s="42"/>
      <c r="G326" s="14"/>
    </row>
    <row r="327" spans="1:7" ht="18">
      <c r="A327" s="9">
        <v>325</v>
      </c>
      <c r="B327" s="22"/>
      <c r="C327" s="39"/>
      <c r="D327" s="32"/>
      <c r="E327" s="27"/>
      <c r="F327" s="42"/>
      <c r="G327" s="14"/>
    </row>
    <row r="328" spans="1:7" ht="18">
      <c r="A328" s="10">
        <v>326</v>
      </c>
      <c r="B328" s="22"/>
      <c r="C328" s="39"/>
      <c r="D328" s="32"/>
      <c r="E328" s="27"/>
      <c r="F328" s="42"/>
      <c r="G328" s="14"/>
    </row>
    <row r="329" spans="1:7" ht="18">
      <c r="A329" s="9">
        <v>327</v>
      </c>
      <c r="B329" s="22"/>
      <c r="C329" s="39"/>
      <c r="D329" s="32"/>
      <c r="E329" s="27"/>
      <c r="F329" s="42"/>
      <c r="G329" s="14"/>
    </row>
    <row r="330" spans="1:7" ht="18">
      <c r="A330" s="9">
        <v>328</v>
      </c>
      <c r="B330" s="22"/>
      <c r="C330" s="39"/>
      <c r="D330" s="32"/>
      <c r="E330" s="27"/>
      <c r="F330" s="42"/>
      <c r="G330" s="14"/>
    </row>
    <row r="331" spans="1:7" ht="18">
      <c r="A331" s="10">
        <v>329</v>
      </c>
      <c r="B331" s="22"/>
      <c r="C331" s="39"/>
      <c r="D331" s="32"/>
      <c r="E331" s="27"/>
      <c r="F331" s="42"/>
      <c r="G331" s="14"/>
    </row>
    <row r="332" spans="1:7" ht="18">
      <c r="A332" s="9">
        <v>330</v>
      </c>
      <c r="B332" s="22"/>
      <c r="C332" s="39"/>
      <c r="D332" s="32"/>
      <c r="E332" s="27"/>
      <c r="F332" s="42"/>
      <c r="G332" s="14"/>
    </row>
    <row r="333" spans="1:7" ht="18">
      <c r="A333" s="9">
        <v>331</v>
      </c>
      <c r="B333" s="22"/>
      <c r="C333" s="39"/>
      <c r="D333" s="32"/>
      <c r="E333" s="27"/>
      <c r="F333" s="42"/>
      <c r="G333" s="14"/>
    </row>
    <row r="334" spans="1:7" ht="18">
      <c r="A334" s="10">
        <v>332</v>
      </c>
      <c r="B334" s="22"/>
      <c r="C334" s="39"/>
      <c r="D334" s="32"/>
      <c r="E334" s="27"/>
      <c r="F334" s="42"/>
      <c r="G334" s="14"/>
    </row>
    <row r="335" spans="1:7" ht="18">
      <c r="A335" s="9">
        <v>333</v>
      </c>
      <c r="B335" s="22"/>
      <c r="C335" s="39"/>
      <c r="D335" s="32"/>
      <c r="E335" s="27"/>
      <c r="F335" s="42"/>
      <c r="G335" s="14"/>
    </row>
    <row r="336" spans="1:7" ht="18">
      <c r="A336" s="9">
        <v>334</v>
      </c>
      <c r="B336" s="22"/>
      <c r="C336" s="39"/>
      <c r="D336" s="32"/>
      <c r="E336" s="27"/>
      <c r="F336" s="42"/>
      <c r="G336" s="14"/>
    </row>
    <row r="337" spans="1:7" ht="18">
      <c r="A337" s="10">
        <v>335</v>
      </c>
      <c r="B337" s="22"/>
      <c r="C337" s="39"/>
      <c r="D337" s="32"/>
      <c r="E337" s="27"/>
      <c r="F337" s="42"/>
      <c r="G337" s="14"/>
    </row>
    <row r="338" spans="1:7" ht="18">
      <c r="A338" s="9">
        <v>336</v>
      </c>
      <c r="B338" s="22"/>
      <c r="C338" s="39"/>
      <c r="D338" s="32"/>
      <c r="E338" s="27"/>
      <c r="F338" s="42"/>
      <c r="G338" s="14"/>
    </row>
    <row r="339" spans="1:7" ht="18">
      <c r="A339" s="9">
        <v>337</v>
      </c>
      <c r="B339" s="22"/>
      <c r="C339" s="39"/>
      <c r="D339" s="32"/>
      <c r="E339" s="27"/>
      <c r="F339" s="42"/>
      <c r="G339" s="14"/>
    </row>
    <row r="340" spans="1:7" ht="18">
      <c r="A340" s="10">
        <v>338</v>
      </c>
      <c r="B340" s="22"/>
      <c r="C340" s="39"/>
      <c r="D340" s="32"/>
      <c r="E340" s="27"/>
      <c r="F340" s="42"/>
      <c r="G340" s="14"/>
    </row>
    <row r="341" spans="1:7" ht="18">
      <c r="A341" s="9">
        <v>339</v>
      </c>
      <c r="B341" s="22"/>
      <c r="C341" s="39"/>
      <c r="D341" s="32"/>
      <c r="E341" s="27"/>
      <c r="F341" s="42"/>
      <c r="G341" s="14"/>
    </row>
    <row r="342" spans="1:7" ht="18">
      <c r="A342" s="9">
        <v>340</v>
      </c>
      <c r="B342" s="22"/>
      <c r="C342" s="39"/>
      <c r="D342" s="32"/>
      <c r="E342" s="27"/>
      <c r="F342" s="42"/>
      <c r="G342" s="14"/>
    </row>
    <row r="343" spans="1:7" ht="18">
      <c r="A343" s="10">
        <v>341</v>
      </c>
      <c r="B343" s="22"/>
      <c r="C343" s="39"/>
      <c r="D343" s="32"/>
      <c r="E343" s="27"/>
      <c r="F343" s="42"/>
      <c r="G343" s="14"/>
    </row>
    <row r="344" spans="1:7" ht="18">
      <c r="A344" s="9">
        <v>342</v>
      </c>
      <c r="B344" s="22"/>
      <c r="C344" s="39"/>
      <c r="D344" s="32"/>
      <c r="E344" s="27"/>
      <c r="F344" s="42"/>
      <c r="G344" s="14"/>
    </row>
    <row r="345" spans="1:7" ht="18">
      <c r="A345" s="9">
        <v>343</v>
      </c>
      <c r="B345" s="22"/>
      <c r="C345" s="39"/>
      <c r="D345" s="32"/>
      <c r="E345" s="27"/>
      <c r="F345" s="42"/>
      <c r="G345" s="14"/>
    </row>
    <row r="346" spans="1:7" ht="18">
      <c r="A346" s="10">
        <v>344</v>
      </c>
      <c r="B346" s="22"/>
      <c r="C346" s="39"/>
      <c r="D346" s="32"/>
      <c r="E346" s="27"/>
      <c r="F346" s="42"/>
      <c r="G346" s="14"/>
    </row>
    <row r="347" spans="1:7" ht="18">
      <c r="A347" s="9">
        <v>345</v>
      </c>
      <c r="B347" s="22"/>
      <c r="C347" s="39"/>
      <c r="D347" s="32"/>
      <c r="E347" s="27"/>
      <c r="F347" s="42"/>
      <c r="G347" s="14"/>
    </row>
    <row r="348" spans="1:7" ht="18">
      <c r="A348" s="9">
        <v>346</v>
      </c>
      <c r="B348" s="22"/>
      <c r="C348" s="39"/>
      <c r="D348" s="32"/>
      <c r="E348" s="27"/>
      <c r="F348" s="42"/>
      <c r="G348" s="14"/>
    </row>
    <row r="349" spans="1:7" ht="18">
      <c r="A349" s="10">
        <v>347</v>
      </c>
      <c r="B349" s="22"/>
      <c r="C349" s="39"/>
      <c r="D349" s="32"/>
      <c r="E349" s="27"/>
      <c r="F349" s="42"/>
      <c r="G349" s="14"/>
    </row>
    <row r="350" spans="1:7" ht="18">
      <c r="A350" s="9">
        <v>348</v>
      </c>
      <c r="B350" s="22"/>
      <c r="C350" s="39"/>
      <c r="D350" s="32"/>
      <c r="E350" s="27"/>
      <c r="F350" s="42"/>
      <c r="G350" s="14"/>
    </row>
    <row r="351" spans="1:7" ht="18">
      <c r="A351" s="9">
        <v>349</v>
      </c>
      <c r="B351" s="22"/>
      <c r="C351" s="39"/>
      <c r="D351" s="32"/>
      <c r="E351" s="27"/>
      <c r="F351" s="42"/>
      <c r="G351" s="14"/>
    </row>
    <row r="352" spans="1:7" ht="18">
      <c r="A352" s="10">
        <v>350</v>
      </c>
      <c r="B352" s="22"/>
      <c r="C352" s="39"/>
      <c r="D352" s="32"/>
      <c r="E352" s="27"/>
      <c r="F352" s="42"/>
      <c r="G352" s="14"/>
    </row>
    <row r="353" spans="1:7" ht="18">
      <c r="A353" s="9">
        <v>351</v>
      </c>
      <c r="B353" s="22"/>
      <c r="C353" s="36"/>
      <c r="D353" s="15"/>
      <c r="E353" s="11"/>
      <c r="F353" s="31"/>
      <c r="G353" s="41"/>
    </row>
    <row r="354" spans="1:7" ht="18">
      <c r="A354" s="9">
        <v>352</v>
      </c>
      <c r="B354" s="22"/>
      <c r="C354" s="36"/>
      <c r="D354" s="15"/>
      <c r="E354" s="11"/>
      <c r="F354" s="13"/>
      <c r="G354" s="14"/>
    </row>
    <row r="355" spans="1:7" ht="18">
      <c r="A355" s="10">
        <v>353</v>
      </c>
      <c r="B355" s="22"/>
      <c r="C355" s="36"/>
      <c r="D355" s="15"/>
      <c r="E355" s="11"/>
      <c r="F355" s="13"/>
      <c r="G355" s="14"/>
    </row>
    <row r="356" spans="1:7" ht="18">
      <c r="A356" s="9">
        <v>354</v>
      </c>
      <c r="B356" s="22"/>
      <c r="C356" s="36"/>
      <c r="D356" s="15"/>
      <c r="E356" s="11"/>
      <c r="F356" s="13"/>
      <c r="G356" s="14"/>
    </row>
    <row r="357" spans="1:7" ht="18">
      <c r="A357" s="9">
        <v>355</v>
      </c>
      <c r="B357" s="22"/>
      <c r="C357" s="36"/>
      <c r="D357" s="15"/>
      <c r="E357" s="11"/>
      <c r="F357" s="13"/>
      <c r="G357" s="14"/>
    </row>
    <row r="358" spans="1:7" ht="18">
      <c r="A358" s="10">
        <v>356</v>
      </c>
      <c r="B358" s="22"/>
      <c r="C358" s="36"/>
      <c r="D358" s="15"/>
      <c r="E358" s="11"/>
      <c r="F358" s="13"/>
      <c r="G358" s="14"/>
    </row>
    <row r="359" spans="1:7" ht="18">
      <c r="A359" s="9">
        <v>357</v>
      </c>
      <c r="B359" s="22"/>
      <c r="C359" s="36"/>
      <c r="D359" s="15"/>
      <c r="E359" s="11"/>
      <c r="F359" s="13"/>
      <c r="G359" s="14"/>
    </row>
    <row r="360" spans="1:7" ht="18">
      <c r="A360" s="9">
        <v>358</v>
      </c>
      <c r="B360" s="22"/>
      <c r="C360" s="36"/>
      <c r="D360" s="15"/>
      <c r="E360" s="11"/>
      <c r="F360" s="13"/>
      <c r="G360" s="14"/>
    </row>
    <row r="361" spans="1:7" ht="18">
      <c r="A361" s="10">
        <v>359</v>
      </c>
      <c r="B361" s="22"/>
      <c r="C361" s="36"/>
      <c r="D361" s="15"/>
      <c r="E361" s="11"/>
      <c r="F361" s="13"/>
      <c r="G361" s="14"/>
    </row>
    <row r="362" spans="1:7" ht="18">
      <c r="A362" s="9">
        <v>360</v>
      </c>
      <c r="B362" s="22"/>
      <c r="C362" s="36"/>
      <c r="D362" s="15"/>
      <c r="E362" s="11"/>
      <c r="F362" s="13"/>
      <c r="G362" s="14"/>
    </row>
    <row r="363" spans="1:7" ht="18">
      <c r="A363" s="9">
        <v>361</v>
      </c>
      <c r="B363" s="22"/>
      <c r="C363" s="36"/>
      <c r="D363" s="15"/>
      <c r="E363" s="11"/>
      <c r="F363" s="13"/>
      <c r="G363" s="14"/>
    </row>
    <row r="364" spans="1:7" ht="18">
      <c r="A364" s="10">
        <v>362</v>
      </c>
      <c r="B364" s="22"/>
      <c r="C364" s="36"/>
      <c r="D364" s="15"/>
      <c r="E364" s="11"/>
      <c r="F364" s="13"/>
      <c r="G364" s="14"/>
    </row>
    <row r="365" spans="1:7" ht="18">
      <c r="A365" s="9">
        <v>363</v>
      </c>
      <c r="B365" s="22"/>
      <c r="C365" s="36"/>
      <c r="D365" s="15"/>
      <c r="E365" s="11"/>
      <c r="F365" s="13"/>
      <c r="G365" s="14"/>
    </row>
    <row r="366" spans="1:7" ht="18">
      <c r="A366" s="9">
        <v>364</v>
      </c>
      <c r="B366" s="22"/>
      <c r="C366" s="36"/>
      <c r="D366" s="15"/>
      <c r="E366" s="11"/>
      <c r="F366" s="13"/>
      <c r="G366" s="14"/>
    </row>
    <row r="367" spans="1:7" ht="18">
      <c r="A367" s="10">
        <v>365</v>
      </c>
      <c r="B367" s="22"/>
      <c r="C367" s="36"/>
      <c r="D367" s="15"/>
      <c r="E367" s="11"/>
      <c r="F367" s="13"/>
      <c r="G367" s="41"/>
    </row>
    <row r="368" spans="1:7" ht="18">
      <c r="A368" s="9">
        <v>366</v>
      </c>
      <c r="B368" s="22"/>
      <c r="C368" s="36"/>
      <c r="D368" s="15"/>
      <c r="E368" s="11"/>
      <c r="F368" s="13"/>
      <c r="G368" s="41"/>
    </row>
    <row r="369" spans="1:7" ht="18">
      <c r="A369" s="9">
        <v>367</v>
      </c>
      <c r="B369" s="22"/>
      <c r="C369" s="36"/>
      <c r="D369" s="15"/>
      <c r="E369" s="11"/>
      <c r="F369" s="13"/>
      <c r="G369" s="14"/>
    </row>
    <row r="370" spans="1:7" ht="18">
      <c r="A370" s="10">
        <v>368</v>
      </c>
      <c r="B370" s="22"/>
      <c r="C370" s="36"/>
      <c r="D370" s="15"/>
      <c r="E370" s="11"/>
      <c r="F370" s="13"/>
      <c r="G370" s="41"/>
    </row>
    <row r="371" spans="1:7" ht="18">
      <c r="A371" s="9">
        <v>369</v>
      </c>
      <c r="B371" s="22"/>
      <c r="C371" s="36"/>
      <c r="D371" s="15"/>
      <c r="E371" s="11"/>
      <c r="F371" s="13"/>
      <c r="G371" s="41"/>
    </row>
    <row r="372" spans="1:7" ht="18">
      <c r="A372" s="9">
        <v>370</v>
      </c>
      <c r="B372" s="22"/>
      <c r="C372" s="36"/>
      <c r="D372" s="15"/>
      <c r="E372" s="11"/>
      <c r="F372" s="13"/>
      <c r="G372" s="14"/>
    </row>
    <row r="373" spans="1:7" ht="18">
      <c r="A373" s="10">
        <v>371</v>
      </c>
      <c r="B373" s="22"/>
      <c r="C373" s="36"/>
      <c r="D373" s="15"/>
      <c r="E373" s="11"/>
      <c r="F373" s="13"/>
      <c r="G373" s="14"/>
    </row>
    <row r="374" spans="1:7" ht="18">
      <c r="A374" s="9">
        <v>372</v>
      </c>
      <c r="B374" s="22"/>
      <c r="C374" s="36"/>
      <c r="D374" s="15"/>
      <c r="E374" s="11"/>
      <c r="F374" s="13"/>
      <c r="G374" s="41"/>
    </row>
    <row r="375" spans="1:7" ht="18">
      <c r="A375" s="9">
        <v>373</v>
      </c>
      <c r="B375" s="22"/>
      <c r="C375" s="36"/>
      <c r="D375" s="15"/>
      <c r="E375" s="11"/>
      <c r="F375" s="13"/>
      <c r="G375" s="14"/>
    </row>
    <row r="376" spans="1:7" ht="18">
      <c r="A376" s="10">
        <v>374</v>
      </c>
      <c r="B376" s="22"/>
      <c r="C376" s="36"/>
      <c r="D376" s="15"/>
      <c r="E376" s="11"/>
      <c r="F376" s="13"/>
      <c r="G376" s="14"/>
    </row>
    <row r="377" spans="1:7" ht="18">
      <c r="A377" s="9">
        <v>375</v>
      </c>
      <c r="B377" s="22"/>
      <c r="C377" s="36"/>
      <c r="D377" s="15"/>
      <c r="E377" s="11"/>
      <c r="F377" s="13"/>
      <c r="G377" s="14"/>
    </row>
    <row r="378" spans="1:7" ht="18">
      <c r="A378" s="9">
        <v>376</v>
      </c>
      <c r="B378" s="22"/>
      <c r="C378" s="36"/>
      <c r="D378" s="15"/>
      <c r="E378" s="11"/>
      <c r="F378" s="13"/>
      <c r="G378" s="14"/>
    </row>
    <row r="379" spans="1:7" ht="18">
      <c r="A379" s="10">
        <v>377</v>
      </c>
      <c r="B379" s="22"/>
      <c r="C379" s="36"/>
      <c r="D379" s="15"/>
      <c r="E379" s="11"/>
      <c r="F379" s="13"/>
      <c r="G379" s="14"/>
    </row>
    <row r="380" spans="1:7" ht="18">
      <c r="A380" s="9">
        <v>378</v>
      </c>
      <c r="B380" s="22"/>
      <c r="C380" s="36"/>
      <c r="D380" s="15"/>
      <c r="E380" s="11"/>
      <c r="F380" s="13"/>
      <c r="G380" s="14"/>
    </row>
    <row r="381" spans="1:7" ht="18">
      <c r="A381" s="9">
        <v>379</v>
      </c>
      <c r="B381" s="22"/>
      <c r="C381" s="36"/>
      <c r="D381" s="15"/>
      <c r="E381" s="11"/>
      <c r="F381" s="13"/>
      <c r="G381" s="14"/>
    </row>
    <row r="382" spans="1:7" ht="18">
      <c r="A382" s="10">
        <v>380</v>
      </c>
      <c r="B382" s="22"/>
      <c r="C382" s="36"/>
      <c r="D382" s="15"/>
      <c r="E382" s="11"/>
      <c r="F382" s="13"/>
      <c r="G382" s="14"/>
    </row>
    <row r="383" spans="1:7" ht="18">
      <c r="A383" s="9">
        <v>381</v>
      </c>
      <c r="B383" s="22"/>
      <c r="C383" s="36"/>
      <c r="D383" s="15"/>
      <c r="E383" s="11"/>
      <c r="F383" s="13"/>
      <c r="G383" s="14"/>
    </row>
    <row r="384" spans="1:7" ht="18">
      <c r="A384" s="9">
        <v>382</v>
      </c>
      <c r="B384" s="22"/>
      <c r="C384" s="36"/>
      <c r="D384" s="15"/>
      <c r="E384" s="11"/>
      <c r="F384" s="13"/>
      <c r="G384" s="14"/>
    </row>
    <row r="385" spans="1:7" ht="18">
      <c r="A385" s="10">
        <v>383</v>
      </c>
      <c r="B385" s="22"/>
      <c r="C385" s="36"/>
      <c r="D385" s="15"/>
      <c r="E385" s="11"/>
      <c r="F385" s="13"/>
      <c r="G385" s="14"/>
    </row>
    <row r="386" spans="1:7" ht="18">
      <c r="A386" s="9">
        <v>384</v>
      </c>
      <c r="B386" s="22"/>
      <c r="C386" s="36"/>
      <c r="D386" s="15"/>
      <c r="E386" s="11"/>
      <c r="F386" s="13"/>
      <c r="G386" s="14"/>
    </row>
    <row r="387" spans="1:7" ht="18">
      <c r="A387" s="9">
        <v>385</v>
      </c>
      <c r="B387" s="22"/>
      <c r="C387" s="36"/>
      <c r="D387" s="15"/>
      <c r="E387" s="11"/>
      <c r="F387" s="13"/>
      <c r="G387" s="14"/>
    </row>
    <row r="388" spans="1:7" ht="18">
      <c r="A388" s="10">
        <v>386</v>
      </c>
      <c r="B388" s="22"/>
      <c r="C388" s="36"/>
      <c r="D388" s="15"/>
      <c r="E388" s="11"/>
      <c r="F388" s="13"/>
      <c r="G388" s="14"/>
    </row>
    <row r="389" spans="1:7" ht="18">
      <c r="A389" s="9">
        <v>387</v>
      </c>
      <c r="B389" s="22"/>
      <c r="C389" s="36"/>
      <c r="D389" s="15"/>
      <c r="E389" s="11"/>
      <c r="F389" s="13"/>
      <c r="G389" s="14"/>
    </row>
    <row r="390" spans="1:7" ht="18">
      <c r="A390" s="9">
        <v>388</v>
      </c>
      <c r="B390" s="22"/>
      <c r="C390" s="36"/>
      <c r="D390" s="15"/>
      <c r="E390" s="11"/>
      <c r="F390" s="13"/>
      <c r="G390" s="14"/>
    </row>
    <row r="391" spans="1:7" ht="18">
      <c r="A391" s="10">
        <v>389</v>
      </c>
      <c r="B391" s="22"/>
      <c r="C391" s="36"/>
      <c r="D391" s="15"/>
      <c r="E391" s="11"/>
      <c r="F391" s="13"/>
      <c r="G391" s="14"/>
    </row>
    <row r="392" spans="1:7" ht="18">
      <c r="A392" s="9">
        <v>390</v>
      </c>
      <c r="B392" s="22"/>
      <c r="C392" s="36"/>
      <c r="D392" s="15"/>
      <c r="E392" s="11"/>
      <c r="F392" s="13"/>
      <c r="G392" s="14"/>
    </row>
    <row r="393" spans="1:7" ht="18">
      <c r="A393" s="9">
        <v>391</v>
      </c>
      <c r="B393" s="22"/>
      <c r="C393" s="36"/>
      <c r="D393" s="15"/>
      <c r="E393" s="11"/>
      <c r="F393" s="13"/>
      <c r="G393" s="14"/>
    </row>
    <row r="394" spans="1:7" ht="18">
      <c r="A394" s="10">
        <v>392</v>
      </c>
      <c r="B394" s="22"/>
      <c r="C394" s="36"/>
      <c r="D394" s="15"/>
      <c r="E394" s="11"/>
      <c r="F394" s="13"/>
      <c r="G394" s="14"/>
    </row>
    <row r="395" spans="1:7" ht="18">
      <c r="A395" s="9">
        <v>393</v>
      </c>
      <c r="B395" s="22"/>
      <c r="C395" s="36"/>
      <c r="D395" s="15"/>
      <c r="E395" s="11"/>
      <c r="F395" s="13"/>
      <c r="G395" s="14"/>
    </row>
    <row r="396" spans="1:7" ht="18">
      <c r="A396" s="9">
        <v>394</v>
      </c>
      <c r="B396" s="22"/>
      <c r="C396" s="36"/>
      <c r="D396" s="15"/>
      <c r="E396" s="11"/>
      <c r="F396" s="13"/>
      <c r="G396" s="14"/>
    </row>
    <row r="397" spans="1:7" ht="18">
      <c r="A397" s="10">
        <v>395</v>
      </c>
      <c r="B397" s="22"/>
      <c r="C397" s="36"/>
      <c r="D397" s="15"/>
      <c r="E397" s="11"/>
      <c r="F397" s="13"/>
      <c r="G397" s="41"/>
    </row>
    <row r="398" spans="1:7" ht="18">
      <c r="A398" s="9">
        <v>396</v>
      </c>
      <c r="B398" s="22"/>
      <c r="C398" s="36"/>
      <c r="D398" s="15"/>
      <c r="E398" s="11"/>
      <c r="F398" s="13"/>
      <c r="G398" s="41"/>
    </row>
    <row r="399" spans="1:7" ht="18">
      <c r="A399" s="9">
        <v>397</v>
      </c>
      <c r="B399" s="22"/>
      <c r="C399" s="36"/>
      <c r="D399" s="15"/>
      <c r="E399" s="11"/>
      <c r="F399" s="13"/>
      <c r="G399" s="14"/>
    </row>
    <row r="400" spans="1:7" ht="18">
      <c r="A400" s="10">
        <v>398</v>
      </c>
      <c r="B400" s="22"/>
      <c r="C400" s="36"/>
      <c r="D400" s="15"/>
      <c r="E400" s="11"/>
      <c r="F400" s="13"/>
      <c r="G400" s="14"/>
    </row>
    <row r="401" spans="1:7" ht="18">
      <c r="A401" s="9">
        <v>399</v>
      </c>
      <c r="B401" s="22"/>
      <c r="C401" s="36"/>
      <c r="D401" s="15"/>
      <c r="E401" s="11"/>
      <c r="F401" s="13"/>
      <c r="G401" s="14"/>
    </row>
    <row r="402" spans="1:7" ht="18">
      <c r="A402" s="9">
        <v>400</v>
      </c>
      <c r="B402" s="22"/>
      <c r="C402" s="36"/>
      <c r="D402" s="15"/>
      <c r="E402" s="11"/>
      <c r="F402" s="13"/>
      <c r="G402" s="14"/>
    </row>
    <row r="403" spans="1:7" ht="18">
      <c r="A403" s="10">
        <v>401</v>
      </c>
      <c r="B403" s="22"/>
      <c r="C403" s="36"/>
      <c r="D403" s="15"/>
      <c r="E403" s="11"/>
      <c r="F403" s="13"/>
      <c r="G403" s="14"/>
    </row>
    <row r="404" spans="1:7" ht="18">
      <c r="A404" s="9">
        <v>402</v>
      </c>
      <c r="B404" s="22"/>
      <c r="C404" s="36"/>
      <c r="D404" s="15"/>
      <c r="E404" s="11"/>
      <c r="F404" s="13"/>
      <c r="G404" s="14"/>
    </row>
    <row r="405" spans="1:7" ht="18">
      <c r="A405" s="9">
        <v>403</v>
      </c>
      <c r="B405" s="22"/>
      <c r="C405" s="36"/>
      <c r="D405" s="15"/>
      <c r="E405" s="11"/>
      <c r="F405" s="13"/>
      <c r="G405" s="14"/>
    </row>
    <row r="406" spans="1:7" ht="18">
      <c r="A406" s="10">
        <v>404</v>
      </c>
      <c r="B406" s="22"/>
      <c r="C406" s="36"/>
      <c r="D406" s="15"/>
      <c r="E406" s="11"/>
      <c r="F406" s="13"/>
      <c r="G406" s="14"/>
    </row>
    <row r="407" spans="1:7" ht="18">
      <c r="A407" s="9">
        <v>405</v>
      </c>
      <c r="B407" s="22"/>
      <c r="C407" s="36"/>
      <c r="D407" s="15"/>
      <c r="E407" s="11"/>
      <c r="F407" s="13"/>
      <c r="G407" s="14"/>
    </row>
    <row r="408" spans="1:7" ht="18">
      <c r="A408" s="9">
        <v>406</v>
      </c>
      <c r="B408" s="22"/>
      <c r="C408" s="36"/>
      <c r="D408" s="15"/>
      <c r="E408" s="11"/>
      <c r="F408" s="13"/>
      <c r="G408" s="14"/>
    </row>
    <row r="409" spans="1:7" ht="18">
      <c r="A409" s="10">
        <v>407</v>
      </c>
      <c r="B409" s="22"/>
      <c r="C409" s="36"/>
      <c r="D409" s="15"/>
      <c r="E409" s="11"/>
      <c r="F409" s="13"/>
      <c r="G409" s="14"/>
    </row>
    <row r="410" spans="1:7" ht="18">
      <c r="A410" s="9">
        <v>408</v>
      </c>
      <c r="B410" s="22"/>
      <c r="C410" s="36"/>
      <c r="D410" s="15"/>
      <c r="E410" s="11"/>
      <c r="F410" s="13"/>
      <c r="G410" s="14"/>
    </row>
    <row r="411" spans="1:7" ht="18">
      <c r="A411" s="9">
        <v>409</v>
      </c>
      <c r="B411" s="22"/>
      <c r="C411" s="36"/>
      <c r="D411" s="15"/>
      <c r="E411" s="11"/>
      <c r="F411" s="13"/>
      <c r="G411" s="14"/>
    </row>
    <row r="412" spans="1:7" ht="18">
      <c r="A412" s="10">
        <v>410</v>
      </c>
      <c r="B412" s="22"/>
      <c r="C412" s="36"/>
      <c r="D412" s="15"/>
      <c r="E412" s="11"/>
      <c r="F412" s="13"/>
      <c r="G412" s="14"/>
    </row>
    <row r="413" spans="1:7" ht="18">
      <c r="A413" s="9">
        <v>411</v>
      </c>
      <c r="B413" s="22"/>
      <c r="C413" s="36"/>
      <c r="D413" s="15"/>
      <c r="E413" s="11"/>
      <c r="F413" s="13"/>
      <c r="G413" s="14"/>
    </row>
    <row r="414" spans="1:7" ht="18">
      <c r="A414" s="9">
        <v>412</v>
      </c>
      <c r="B414" s="22"/>
      <c r="C414" s="36"/>
      <c r="D414" s="15"/>
      <c r="E414" s="11"/>
      <c r="F414" s="13"/>
      <c r="G414" s="14"/>
    </row>
    <row r="415" spans="1:7" ht="18">
      <c r="A415" s="10">
        <v>413</v>
      </c>
      <c r="B415" s="22"/>
      <c r="C415" s="36"/>
      <c r="D415" s="15"/>
      <c r="E415" s="11"/>
      <c r="F415" s="13"/>
      <c r="G415" s="14"/>
    </row>
    <row r="416" spans="1:7" ht="18">
      <c r="A416" s="9">
        <v>414</v>
      </c>
      <c r="B416" s="22"/>
      <c r="C416" s="36"/>
      <c r="D416" s="15"/>
      <c r="E416" s="11"/>
      <c r="F416" s="13"/>
      <c r="G416" s="14"/>
    </row>
    <row r="417" spans="1:7" ht="18">
      <c r="A417" s="9">
        <v>415</v>
      </c>
      <c r="B417" s="22"/>
      <c r="C417" s="36"/>
      <c r="D417" s="15"/>
      <c r="E417" s="11"/>
      <c r="F417" s="13"/>
      <c r="G417" s="14"/>
    </row>
    <row r="418" spans="1:7" ht="18">
      <c r="A418" s="10">
        <v>416</v>
      </c>
      <c r="B418" s="22"/>
      <c r="C418" s="36"/>
      <c r="D418" s="15"/>
      <c r="E418" s="11"/>
      <c r="F418" s="13"/>
      <c r="G418" s="14"/>
    </row>
    <row r="419" spans="1:7" ht="18">
      <c r="A419" s="9">
        <v>417</v>
      </c>
      <c r="B419" s="22"/>
      <c r="C419" s="36"/>
      <c r="D419" s="15"/>
      <c r="E419" s="11"/>
      <c r="F419" s="13"/>
      <c r="G419" s="14"/>
    </row>
    <row r="420" spans="1:7" ht="18">
      <c r="A420" s="9">
        <v>418</v>
      </c>
      <c r="B420" s="22"/>
      <c r="C420" s="36"/>
      <c r="D420" s="15"/>
      <c r="E420" s="11"/>
      <c r="F420" s="13"/>
      <c r="G420" s="14"/>
    </row>
    <row r="421" spans="1:7" ht="18">
      <c r="A421" s="10">
        <v>419</v>
      </c>
      <c r="B421" s="22"/>
      <c r="C421" s="36"/>
      <c r="D421" s="15"/>
      <c r="E421" s="11"/>
      <c r="F421" s="13"/>
      <c r="G421" s="14"/>
    </row>
    <row r="422" spans="1:7" ht="18">
      <c r="A422" s="9">
        <v>420</v>
      </c>
      <c r="B422" s="22"/>
      <c r="C422" s="36"/>
      <c r="D422" s="15"/>
      <c r="E422" s="11"/>
      <c r="F422" s="13"/>
      <c r="G422" s="14"/>
    </row>
    <row r="423" spans="1:7" ht="18">
      <c r="A423" s="9">
        <v>421</v>
      </c>
      <c r="B423" s="22"/>
      <c r="C423" s="36"/>
      <c r="D423" s="15"/>
      <c r="E423" s="11"/>
      <c r="F423" s="13"/>
      <c r="G423" s="14"/>
    </row>
    <row r="424" spans="1:7" ht="18">
      <c r="A424" s="10">
        <v>422</v>
      </c>
      <c r="B424" s="22"/>
      <c r="C424" s="36"/>
      <c r="D424" s="15"/>
      <c r="E424" s="11"/>
      <c r="F424" s="13"/>
      <c r="G424" s="14"/>
    </row>
    <row r="425" spans="1:7" ht="18">
      <c r="A425" s="9">
        <v>423</v>
      </c>
      <c r="B425" s="22"/>
      <c r="C425" s="36"/>
      <c r="D425" s="15"/>
      <c r="E425" s="11"/>
      <c r="F425" s="13"/>
      <c r="G425" s="14"/>
    </row>
    <row r="426" spans="1:7" ht="18">
      <c r="A426" s="9">
        <v>424</v>
      </c>
      <c r="B426" s="22"/>
      <c r="C426" s="36"/>
      <c r="D426" s="15"/>
      <c r="E426" s="11"/>
      <c r="F426" s="13"/>
      <c r="G426" s="14"/>
    </row>
    <row r="427" spans="1:7" ht="18">
      <c r="A427" s="10">
        <v>425</v>
      </c>
      <c r="B427" s="22"/>
      <c r="C427" s="36"/>
      <c r="D427" s="15"/>
      <c r="E427" s="11"/>
      <c r="F427" s="13"/>
      <c r="G427" s="14"/>
    </row>
    <row r="428" spans="1:7" ht="18">
      <c r="A428" s="9">
        <v>426</v>
      </c>
      <c r="B428" s="22"/>
      <c r="C428" s="36"/>
      <c r="D428" s="15"/>
      <c r="E428" s="11"/>
      <c r="F428" s="13"/>
      <c r="G428" s="14"/>
    </row>
    <row r="429" spans="1:7" ht="18">
      <c r="A429" s="9">
        <v>427</v>
      </c>
      <c r="B429" s="22"/>
      <c r="C429" s="36"/>
      <c r="D429" s="15"/>
      <c r="E429" s="11"/>
      <c r="F429" s="13"/>
      <c r="G429" s="14"/>
    </row>
    <row r="430" spans="1:7" ht="18">
      <c r="A430" s="10">
        <v>428</v>
      </c>
      <c r="B430" s="22"/>
      <c r="C430" s="36"/>
      <c r="D430" s="15"/>
      <c r="E430" s="11"/>
      <c r="F430" s="13"/>
      <c r="G430" s="14"/>
    </row>
    <row r="431" spans="1:7" ht="18">
      <c r="A431" s="9">
        <v>429</v>
      </c>
      <c r="B431" s="22"/>
      <c r="C431" s="36"/>
      <c r="D431" s="15"/>
      <c r="E431" s="11"/>
      <c r="F431" s="13"/>
      <c r="G431" s="14"/>
    </row>
    <row r="432" spans="1:7" ht="18">
      <c r="A432" s="9">
        <v>430</v>
      </c>
      <c r="B432" s="22"/>
      <c r="C432" s="36"/>
      <c r="D432" s="15"/>
      <c r="E432" s="11"/>
      <c r="F432" s="13"/>
      <c r="G432" s="14"/>
    </row>
    <row r="433" spans="1:7" ht="18">
      <c r="A433" s="10">
        <v>431</v>
      </c>
      <c r="B433" s="22"/>
      <c r="C433" s="36"/>
      <c r="D433" s="15"/>
      <c r="E433" s="11"/>
      <c r="F433" s="13"/>
      <c r="G433" s="14"/>
    </row>
    <row r="434" spans="1:7" ht="18">
      <c r="A434" s="9">
        <v>432</v>
      </c>
      <c r="B434" s="22"/>
      <c r="C434" s="36"/>
      <c r="D434" s="15"/>
      <c r="E434" s="11"/>
      <c r="F434" s="13"/>
      <c r="G434" s="14"/>
    </row>
    <row r="435" spans="1:7" ht="18">
      <c r="A435" s="9">
        <v>433</v>
      </c>
      <c r="B435" s="22"/>
      <c r="C435" s="36"/>
      <c r="D435" s="15"/>
      <c r="E435" s="11"/>
      <c r="F435" s="13"/>
      <c r="G435" s="14"/>
    </row>
    <row r="436" spans="1:7" ht="18">
      <c r="A436" s="10">
        <v>434</v>
      </c>
      <c r="B436" s="22"/>
      <c r="C436" s="36"/>
      <c r="D436" s="15"/>
      <c r="E436" s="11"/>
      <c r="F436" s="13"/>
      <c r="G436" s="14"/>
    </row>
    <row r="437" spans="1:7" ht="18">
      <c r="A437" s="9">
        <v>435</v>
      </c>
      <c r="B437" s="22"/>
      <c r="C437" s="36"/>
      <c r="D437" s="15"/>
      <c r="E437" s="11"/>
      <c r="F437" s="13"/>
      <c r="G437" s="14"/>
    </row>
    <row r="438" spans="1:7" ht="18">
      <c r="A438" s="9">
        <v>436</v>
      </c>
      <c r="B438" s="22"/>
      <c r="C438" s="36"/>
      <c r="D438" s="15"/>
      <c r="E438" s="11"/>
      <c r="F438" s="13"/>
      <c r="G438" s="14"/>
    </row>
    <row r="439" spans="1:7" ht="18">
      <c r="A439" s="10">
        <v>437</v>
      </c>
      <c r="B439" s="22"/>
      <c r="C439" s="36"/>
      <c r="D439" s="15"/>
      <c r="E439" s="11"/>
      <c r="F439" s="13"/>
      <c r="G439" s="14"/>
    </row>
    <row r="440" spans="1:7" ht="18">
      <c r="A440" s="9">
        <v>438</v>
      </c>
      <c r="B440" s="22"/>
      <c r="C440" s="36"/>
      <c r="D440" s="15"/>
      <c r="E440" s="11"/>
      <c r="F440" s="13"/>
      <c r="G440" s="14"/>
    </row>
    <row r="441" spans="1:7" ht="18">
      <c r="A441" s="9">
        <v>439</v>
      </c>
      <c r="B441" s="22"/>
      <c r="C441" s="36"/>
      <c r="D441" s="15"/>
      <c r="E441" s="11"/>
      <c r="F441" s="13"/>
      <c r="G441" s="14"/>
    </row>
    <row r="442" spans="1:7" ht="18">
      <c r="A442" s="10">
        <v>440</v>
      </c>
      <c r="B442" s="22"/>
      <c r="C442" s="36"/>
      <c r="D442" s="15"/>
      <c r="E442" s="11"/>
      <c r="F442" s="13"/>
      <c r="G442" s="14"/>
    </row>
    <row r="443" spans="1:7" ht="18">
      <c r="A443" s="9">
        <v>441</v>
      </c>
      <c r="B443" s="22"/>
      <c r="C443" s="36"/>
      <c r="D443" s="15"/>
      <c r="E443" s="11"/>
      <c r="F443" s="13"/>
      <c r="G443" s="14"/>
    </row>
    <row r="444" spans="1:7" ht="18">
      <c r="A444" s="9">
        <v>442</v>
      </c>
      <c r="B444" s="22"/>
      <c r="C444" s="36"/>
      <c r="D444" s="15"/>
      <c r="E444" s="11"/>
      <c r="F444" s="13"/>
      <c r="G444" s="14"/>
    </row>
    <row r="445" spans="1:7" ht="18">
      <c r="A445" s="10">
        <v>443</v>
      </c>
      <c r="B445" s="22"/>
      <c r="C445" s="36"/>
      <c r="D445" s="15"/>
      <c r="E445" s="11"/>
      <c r="F445" s="13"/>
      <c r="G445" s="14"/>
    </row>
    <row r="446" spans="1:7" ht="18">
      <c r="A446" s="9">
        <v>444</v>
      </c>
      <c r="B446" s="22"/>
      <c r="C446" s="36"/>
      <c r="D446" s="15"/>
      <c r="E446" s="11"/>
      <c r="F446" s="13"/>
      <c r="G446" s="14"/>
    </row>
    <row r="447" spans="1:7" ht="18">
      <c r="A447" s="9">
        <v>445</v>
      </c>
      <c r="B447" s="22"/>
      <c r="C447" s="36"/>
      <c r="D447" s="15"/>
      <c r="E447" s="11"/>
      <c r="F447" s="13"/>
      <c r="G447" s="14"/>
    </row>
    <row r="448" spans="1:7" ht="18">
      <c r="A448" s="10">
        <v>446</v>
      </c>
      <c r="B448" s="22"/>
      <c r="C448" s="36"/>
      <c r="D448" s="15"/>
      <c r="E448" s="11"/>
      <c r="F448" s="13"/>
      <c r="G448" s="14"/>
    </row>
    <row r="449" spans="1:7" ht="18">
      <c r="A449" s="9">
        <v>447</v>
      </c>
      <c r="B449" s="22"/>
      <c r="C449" s="36"/>
      <c r="D449" s="15"/>
      <c r="E449" s="11"/>
      <c r="F449" s="13"/>
      <c r="G449" s="14"/>
    </row>
    <row r="450" spans="1:7" ht="18">
      <c r="A450" s="9">
        <v>448</v>
      </c>
      <c r="B450" s="22"/>
      <c r="C450" s="36"/>
      <c r="D450" s="15"/>
      <c r="E450" s="11"/>
      <c r="F450" s="13"/>
      <c r="G450" s="14"/>
    </row>
    <row r="451" spans="1:7" ht="18">
      <c r="A451" s="10">
        <v>449</v>
      </c>
      <c r="B451" s="22"/>
      <c r="C451" s="36"/>
      <c r="D451" s="15"/>
      <c r="E451" s="11"/>
      <c r="F451" s="13"/>
      <c r="G451" s="14"/>
    </row>
    <row r="452" spans="1:7" ht="18">
      <c r="A452" s="9">
        <v>450</v>
      </c>
      <c r="B452" s="22"/>
      <c r="C452" s="36"/>
      <c r="D452" s="15"/>
      <c r="E452" s="11"/>
      <c r="F452" s="13"/>
      <c r="G452" s="14"/>
    </row>
    <row r="453" spans="1:7" ht="18">
      <c r="A453" s="9">
        <v>451</v>
      </c>
      <c r="B453" s="22"/>
      <c r="C453" s="36"/>
      <c r="D453" s="15"/>
      <c r="E453" s="11"/>
      <c r="F453" s="13"/>
      <c r="G453" s="14"/>
    </row>
    <row r="454" spans="1:7" ht="18">
      <c r="A454" s="10">
        <v>452</v>
      </c>
      <c r="B454" s="22"/>
      <c r="C454" s="36"/>
      <c r="D454" s="15"/>
      <c r="E454" s="11"/>
      <c r="F454" s="13"/>
      <c r="G454" s="14"/>
    </row>
    <row r="455" spans="1:7" ht="18">
      <c r="A455" s="9">
        <v>453</v>
      </c>
      <c r="B455" s="22"/>
      <c r="C455" s="36"/>
      <c r="D455" s="15"/>
      <c r="E455" s="11"/>
      <c r="F455" s="13"/>
      <c r="G455" s="14"/>
    </row>
    <row r="456" spans="1:7" ht="18">
      <c r="A456" s="9">
        <v>454</v>
      </c>
      <c r="B456" s="22"/>
      <c r="C456" s="36"/>
      <c r="D456" s="15"/>
      <c r="E456" s="11"/>
      <c r="F456" s="13"/>
      <c r="G456" s="41"/>
    </row>
    <row r="457" spans="1:7" ht="18">
      <c r="A457" s="10">
        <v>455</v>
      </c>
      <c r="B457" s="22"/>
      <c r="C457" s="36"/>
      <c r="D457" s="15"/>
      <c r="E457" s="11"/>
      <c r="F457" s="13"/>
      <c r="G457" s="14"/>
    </row>
    <row r="458" spans="1:7" ht="18">
      <c r="A458" s="9">
        <v>456</v>
      </c>
      <c r="B458" s="22"/>
      <c r="C458" s="36"/>
      <c r="D458" s="15"/>
      <c r="E458" s="11"/>
      <c r="F458" s="13"/>
      <c r="G458" s="14"/>
    </row>
    <row r="459" spans="1:7" ht="18">
      <c r="A459" s="9">
        <v>457</v>
      </c>
      <c r="B459" s="22"/>
      <c r="C459" s="36"/>
      <c r="D459" s="15"/>
      <c r="E459" s="11"/>
      <c r="F459" s="13"/>
      <c r="G459" s="14"/>
    </row>
    <row r="460" spans="1:7" ht="18">
      <c r="A460" s="10">
        <v>458</v>
      </c>
      <c r="B460" s="22"/>
      <c r="C460" s="36"/>
      <c r="D460" s="15"/>
      <c r="E460" s="11"/>
      <c r="F460" s="13"/>
      <c r="G460" s="41"/>
    </row>
    <row r="461" spans="1:7" ht="18">
      <c r="A461" s="9">
        <v>459</v>
      </c>
      <c r="B461" s="22"/>
      <c r="C461" s="36"/>
      <c r="D461" s="15"/>
      <c r="E461" s="11"/>
      <c r="F461" s="13"/>
      <c r="G461" s="41"/>
    </row>
    <row r="462" spans="1:7" ht="18">
      <c r="A462" s="9">
        <v>460</v>
      </c>
      <c r="B462" s="22"/>
      <c r="C462" s="36"/>
      <c r="D462" s="15"/>
      <c r="E462" s="11"/>
      <c r="F462" s="13"/>
      <c r="G462" s="41"/>
    </row>
    <row r="463" spans="1:7" ht="18">
      <c r="A463" s="10">
        <v>461</v>
      </c>
      <c r="B463" s="22"/>
      <c r="C463" s="36"/>
      <c r="D463" s="15"/>
      <c r="E463" s="11"/>
      <c r="F463" s="13"/>
      <c r="G463" s="41"/>
    </row>
    <row r="464" spans="1:7" ht="18">
      <c r="A464" s="9">
        <v>462</v>
      </c>
      <c r="B464" s="22"/>
      <c r="C464" s="36"/>
      <c r="D464" s="15"/>
      <c r="E464" s="11"/>
      <c r="F464" s="13"/>
      <c r="G464" s="41"/>
    </row>
    <row r="465" spans="1:7" ht="18">
      <c r="A465" s="9">
        <v>463</v>
      </c>
      <c r="B465" s="22"/>
      <c r="C465" s="36"/>
      <c r="D465" s="15"/>
      <c r="E465" s="11"/>
      <c r="F465" s="13"/>
      <c r="G465" s="14"/>
    </row>
    <row r="466" spans="1:7" ht="18">
      <c r="A466" s="10">
        <v>464</v>
      </c>
      <c r="B466" s="22"/>
      <c r="C466" s="36"/>
      <c r="D466" s="15"/>
      <c r="E466" s="11"/>
      <c r="F466" s="13"/>
      <c r="G466" s="14"/>
    </row>
    <row r="467" spans="1:7" ht="18">
      <c r="A467" s="9">
        <v>465</v>
      </c>
      <c r="B467" s="22"/>
      <c r="C467" s="36"/>
      <c r="D467" s="15"/>
      <c r="E467" s="11"/>
      <c r="F467" s="13"/>
      <c r="G467" s="14"/>
    </row>
    <row r="468" spans="1:7" ht="18">
      <c r="A468" s="9">
        <v>466</v>
      </c>
      <c r="B468" s="22"/>
      <c r="C468" s="36"/>
      <c r="D468" s="15"/>
      <c r="E468" s="11"/>
      <c r="F468" s="13"/>
      <c r="G468" s="14"/>
    </row>
    <row r="469" spans="1:7" ht="18">
      <c r="A469" s="10">
        <v>467</v>
      </c>
      <c r="B469" s="22"/>
      <c r="C469" s="36"/>
      <c r="D469" s="15"/>
      <c r="E469" s="11"/>
      <c r="F469" s="13"/>
      <c r="G469" s="14"/>
    </row>
    <row r="470" spans="1:7" ht="18">
      <c r="A470" s="9">
        <v>468</v>
      </c>
      <c r="B470" s="22"/>
      <c r="C470" s="36"/>
      <c r="D470" s="15"/>
      <c r="E470" s="11"/>
      <c r="F470" s="13"/>
      <c r="G470" s="14"/>
    </row>
    <row r="471" spans="1:7" ht="18">
      <c r="A471" s="9">
        <v>469</v>
      </c>
      <c r="B471" s="22"/>
      <c r="C471" s="36"/>
      <c r="D471" s="15"/>
      <c r="E471" s="11"/>
      <c r="F471" s="13"/>
      <c r="G471" s="14"/>
    </row>
    <row r="472" spans="1:7" ht="18">
      <c r="A472" s="10">
        <v>470</v>
      </c>
      <c r="B472" s="22"/>
      <c r="C472" s="36"/>
      <c r="D472" s="15"/>
      <c r="E472" s="11"/>
      <c r="F472" s="13"/>
      <c r="G472" s="14"/>
    </row>
    <row r="473" spans="1:7" ht="18">
      <c r="A473" s="9">
        <v>471</v>
      </c>
      <c r="B473" s="22"/>
      <c r="C473" s="36"/>
      <c r="D473" s="15"/>
      <c r="E473" s="11"/>
      <c r="F473" s="13"/>
      <c r="G473" s="14"/>
    </row>
    <row r="474" spans="1:7" ht="18">
      <c r="A474" s="9">
        <v>472</v>
      </c>
      <c r="B474" s="22"/>
      <c r="C474" s="36"/>
      <c r="D474" s="15"/>
      <c r="E474" s="11"/>
      <c r="F474" s="13"/>
      <c r="G474" s="14"/>
    </row>
    <row r="475" spans="1:7" ht="18">
      <c r="A475" s="10">
        <v>473</v>
      </c>
      <c r="B475" s="22"/>
      <c r="C475" s="36"/>
      <c r="D475" s="15"/>
      <c r="E475" s="11"/>
      <c r="F475" s="13"/>
      <c r="G475" s="14"/>
    </row>
    <row r="476" spans="1:7" ht="18">
      <c r="A476" s="9">
        <v>474</v>
      </c>
      <c r="B476" s="22"/>
      <c r="C476" s="36"/>
      <c r="D476" s="15"/>
      <c r="E476" s="11"/>
      <c r="F476" s="13"/>
      <c r="G476" s="41"/>
    </row>
    <row r="477" spans="1:7" ht="18">
      <c r="A477" s="9">
        <v>475</v>
      </c>
      <c r="B477" s="22"/>
      <c r="C477" s="36"/>
      <c r="D477" s="15"/>
      <c r="E477" s="11"/>
      <c r="F477" s="13"/>
      <c r="G477" s="14"/>
    </row>
    <row r="478" spans="1:7" ht="18">
      <c r="A478" s="10">
        <v>476</v>
      </c>
      <c r="B478" s="22"/>
      <c r="C478" s="36"/>
      <c r="D478" s="15"/>
      <c r="E478" s="11"/>
      <c r="F478" s="13"/>
      <c r="G478" s="14"/>
    </row>
    <row r="479" spans="1:7" ht="18">
      <c r="A479" s="9">
        <v>477</v>
      </c>
      <c r="B479" s="22"/>
      <c r="C479" s="36"/>
      <c r="D479" s="15"/>
      <c r="E479" s="11"/>
      <c r="F479" s="13"/>
      <c r="G479" s="14"/>
    </row>
    <row r="480" spans="1:7" ht="18">
      <c r="A480" s="9">
        <v>478</v>
      </c>
      <c r="B480" s="22"/>
      <c r="C480" s="36"/>
      <c r="D480" s="15"/>
      <c r="E480" s="11"/>
      <c r="F480" s="13"/>
      <c r="G480" s="14"/>
    </row>
    <row r="481" spans="1:7" ht="18">
      <c r="A481" s="10">
        <v>479</v>
      </c>
      <c r="B481" s="22"/>
      <c r="C481" s="36"/>
      <c r="D481" s="15"/>
      <c r="E481" s="11"/>
      <c r="F481" s="13"/>
      <c r="G481" s="14"/>
    </row>
    <row r="482" spans="1:7" ht="18">
      <c r="A482" s="9">
        <v>480</v>
      </c>
      <c r="B482" s="22"/>
      <c r="C482" s="36"/>
      <c r="D482" s="15"/>
      <c r="E482" s="11"/>
      <c r="F482" s="13"/>
      <c r="G482" s="14"/>
    </row>
    <row r="483" spans="1:7" ht="18">
      <c r="A483" s="9">
        <v>481</v>
      </c>
      <c r="B483" s="22"/>
      <c r="C483" s="36"/>
      <c r="D483" s="15"/>
      <c r="E483" s="11"/>
      <c r="F483" s="13"/>
      <c r="G483" s="14"/>
    </row>
    <row r="484" spans="1:7" ht="18">
      <c r="A484" s="10">
        <v>482</v>
      </c>
      <c r="B484" s="22"/>
      <c r="C484" s="36"/>
      <c r="D484" s="15"/>
      <c r="E484" s="11"/>
      <c r="F484" s="13"/>
      <c r="G484" s="14"/>
    </row>
    <row r="485" spans="1:7" ht="18">
      <c r="A485" s="9">
        <v>483</v>
      </c>
      <c r="B485" s="22"/>
      <c r="C485" s="36"/>
      <c r="D485" s="15"/>
      <c r="E485" s="11"/>
      <c r="F485" s="13"/>
      <c r="G485" s="14"/>
    </row>
    <row r="486" spans="1:7" ht="18">
      <c r="A486" s="9">
        <v>484</v>
      </c>
      <c r="B486" s="22"/>
      <c r="C486" s="36"/>
      <c r="D486" s="15"/>
      <c r="E486" s="11"/>
      <c r="F486" s="13"/>
      <c r="G486" s="41"/>
    </row>
    <row r="487" spans="1:7" ht="18">
      <c r="A487" s="10">
        <v>485</v>
      </c>
      <c r="B487" s="22"/>
      <c r="C487" s="36"/>
      <c r="D487" s="15"/>
      <c r="E487" s="11"/>
      <c r="F487" s="13"/>
      <c r="G487" s="41"/>
    </row>
    <row r="488" spans="1:7" ht="18">
      <c r="A488" s="9">
        <v>486</v>
      </c>
      <c r="B488" s="22"/>
      <c r="C488" s="36"/>
      <c r="D488" s="15"/>
      <c r="E488" s="11"/>
      <c r="F488" s="13"/>
      <c r="G488" s="41"/>
    </row>
    <row r="489" spans="1:7" ht="18">
      <c r="A489" s="9">
        <v>487</v>
      </c>
      <c r="B489" s="22"/>
      <c r="C489" s="36"/>
      <c r="D489" s="15"/>
      <c r="E489" s="11"/>
      <c r="F489" s="13"/>
      <c r="G489" s="41"/>
    </row>
    <row r="490" spans="1:7" ht="18">
      <c r="A490" s="10">
        <v>488</v>
      </c>
      <c r="B490" s="22"/>
      <c r="C490" s="36"/>
      <c r="D490" s="15"/>
      <c r="E490" s="11"/>
      <c r="F490" s="13"/>
      <c r="G490" s="14"/>
    </row>
    <row r="491" spans="1:7" ht="18">
      <c r="A491" s="9">
        <v>489</v>
      </c>
      <c r="B491" s="22"/>
      <c r="C491" s="36"/>
      <c r="D491" s="15"/>
      <c r="E491" s="11"/>
      <c r="F491" s="13"/>
      <c r="G491" s="14"/>
    </row>
    <row r="492" spans="1:7" ht="18">
      <c r="A492" s="9">
        <v>490</v>
      </c>
      <c r="B492" s="22"/>
      <c r="C492" s="36"/>
      <c r="D492" s="15"/>
      <c r="E492" s="11"/>
      <c r="F492" s="13"/>
      <c r="G492" s="14"/>
    </row>
    <row r="493" spans="1:7" ht="18">
      <c r="A493" s="10">
        <v>491</v>
      </c>
      <c r="B493" s="22"/>
      <c r="C493" s="36"/>
      <c r="D493" s="15"/>
      <c r="E493" s="11"/>
      <c r="F493" s="13"/>
      <c r="G493" s="14"/>
    </row>
    <row r="494" spans="1:7" ht="18">
      <c r="A494" s="9">
        <v>492</v>
      </c>
      <c r="B494" s="22"/>
      <c r="C494" s="36"/>
      <c r="D494" s="15"/>
      <c r="E494" s="11"/>
      <c r="F494" s="13"/>
      <c r="G494" s="14"/>
    </row>
    <row r="495" spans="1:7" ht="18">
      <c r="A495" s="9">
        <v>493</v>
      </c>
      <c r="B495" s="22"/>
      <c r="C495" s="36"/>
      <c r="D495" s="15"/>
      <c r="E495" s="11"/>
      <c r="F495" s="13"/>
      <c r="G495" s="14"/>
    </row>
    <row r="496" spans="1:7" ht="18">
      <c r="A496" s="10">
        <v>494</v>
      </c>
      <c r="B496" s="22"/>
      <c r="C496" s="36"/>
      <c r="D496" s="15"/>
      <c r="E496" s="11"/>
      <c r="F496" s="13"/>
      <c r="G496" s="14"/>
    </row>
    <row r="497" spans="1:7" ht="18">
      <c r="A497" s="9">
        <v>495</v>
      </c>
      <c r="B497" s="22"/>
      <c r="C497" s="36"/>
      <c r="D497" s="15"/>
      <c r="E497" s="11"/>
      <c r="F497" s="13"/>
      <c r="G497" s="14"/>
    </row>
    <row r="498" spans="1:7" ht="18">
      <c r="A498" s="9">
        <v>496</v>
      </c>
      <c r="B498" s="22"/>
      <c r="C498" s="36"/>
      <c r="D498" s="15"/>
      <c r="E498" s="11"/>
      <c r="F498" s="13"/>
      <c r="G498" s="14"/>
    </row>
    <row r="499" spans="1:7" ht="18">
      <c r="A499" s="10">
        <v>497</v>
      </c>
      <c r="B499" s="22"/>
      <c r="C499" s="36"/>
      <c r="D499" s="15"/>
      <c r="E499" s="11"/>
      <c r="F499" s="13"/>
      <c r="G499" s="14"/>
    </row>
    <row r="500" spans="1:7" ht="18">
      <c r="A500" s="9">
        <v>498</v>
      </c>
      <c r="B500" s="22"/>
      <c r="C500" s="36"/>
      <c r="D500" s="15"/>
      <c r="E500" s="11"/>
      <c r="F500" s="13"/>
      <c r="G500" s="14"/>
    </row>
    <row r="501" spans="1:7" ht="18">
      <c r="A501" s="9">
        <v>499</v>
      </c>
      <c r="B501" s="22"/>
      <c r="C501" s="36"/>
      <c r="D501" s="15"/>
      <c r="E501" s="11"/>
      <c r="F501" s="13"/>
      <c r="G501" s="14"/>
    </row>
    <row r="502" spans="1:7" ht="18">
      <c r="A502" s="10">
        <v>500</v>
      </c>
      <c r="B502" s="22"/>
      <c r="C502" s="36"/>
      <c r="D502" s="15"/>
      <c r="E502" s="11"/>
      <c r="F502" s="13"/>
      <c r="G502" s="14"/>
    </row>
    <row r="503" spans="1:7" ht="18">
      <c r="A503" s="9">
        <v>501</v>
      </c>
      <c r="B503" s="22"/>
      <c r="C503" s="36"/>
      <c r="D503" s="15"/>
      <c r="E503" s="11"/>
      <c r="F503" s="13"/>
      <c r="G503" s="14"/>
    </row>
    <row r="504" spans="1:7" ht="18">
      <c r="A504" s="9">
        <v>502</v>
      </c>
      <c r="B504" s="22"/>
      <c r="C504" s="36"/>
      <c r="D504" s="15"/>
      <c r="E504" s="11"/>
      <c r="F504" s="13"/>
      <c r="G504" s="14"/>
    </row>
    <row r="505" spans="1:7" ht="18">
      <c r="A505" s="10">
        <v>503</v>
      </c>
      <c r="B505" s="22"/>
      <c r="C505" s="36"/>
      <c r="D505" s="15"/>
      <c r="E505" s="11"/>
      <c r="F505" s="13"/>
      <c r="G505" s="14"/>
    </row>
    <row r="506" spans="1:7" ht="18">
      <c r="A506" s="9">
        <v>504</v>
      </c>
      <c r="B506" s="22"/>
      <c r="C506" s="36"/>
      <c r="D506" s="15"/>
      <c r="E506" s="11"/>
      <c r="F506" s="13"/>
      <c r="G506" s="14"/>
    </row>
    <row r="507" spans="1:7" ht="18">
      <c r="A507" s="9">
        <v>505</v>
      </c>
      <c r="B507" s="22"/>
      <c r="C507" s="36"/>
      <c r="D507" s="15"/>
      <c r="E507" s="11"/>
      <c r="F507" s="13"/>
      <c r="G507" s="14"/>
    </row>
    <row r="508" spans="1:7" ht="18">
      <c r="A508" s="10">
        <v>506</v>
      </c>
      <c r="B508" s="22"/>
      <c r="C508" s="36"/>
      <c r="D508" s="15"/>
      <c r="E508" s="11"/>
      <c r="F508" s="13"/>
      <c r="G508" s="14"/>
    </row>
    <row r="509" spans="1:7" ht="18">
      <c r="A509" s="9">
        <v>507</v>
      </c>
      <c r="B509" s="22"/>
      <c r="C509" s="36"/>
      <c r="D509" s="15"/>
      <c r="E509" s="11"/>
      <c r="F509" s="13"/>
      <c r="G509" s="14"/>
    </row>
    <row r="510" spans="1:7" ht="18">
      <c r="A510" s="9">
        <v>508</v>
      </c>
      <c r="B510" s="22"/>
      <c r="C510" s="36"/>
      <c r="D510" s="15"/>
      <c r="E510" s="11"/>
      <c r="F510" s="13"/>
      <c r="G510" s="14"/>
    </row>
    <row r="511" spans="1:7" ht="18">
      <c r="A511" s="10">
        <v>509</v>
      </c>
      <c r="B511" s="22"/>
      <c r="C511" s="36"/>
      <c r="D511" s="15"/>
      <c r="E511" s="11"/>
      <c r="F511" s="13"/>
      <c r="G511" s="14"/>
    </row>
    <row r="512" spans="1:7" ht="18">
      <c r="A512" s="9">
        <v>510</v>
      </c>
      <c r="B512" s="22"/>
      <c r="C512" s="36"/>
      <c r="D512" s="15"/>
      <c r="E512" s="11"/>
      <c r="F512" s="13"/>
      <c r="G512" s="14"/>
    </row>
    <row r="513" spans="1:7" ht="18">
      <c r="A513" s="9">
        <v>511</v>
      </c>
      <c r="B513" s="22"/>
      <c r="C513" s="36"/>
      <c r="D513" s="15"/>
      <c r="E513" s="11"/>
      <c r="F513" s="13"/>
      <c r="G513" s="14"/>
    </row>
    <row r="514" spans="1:7" ht="18">
      <c r="A514" s="10">
        <v>512</v>
      </c>
      <c r="B514" s="22"/>
      <c r="C514" s="36"/>
      <c r="D514" s="15"/>
      <c r="E514" s="11"/>
      <c r="F514" s="13"/>
      <c r="G514" s="14"/>
    </row>
    <row r="515" spans="1:7" ht="18">
      <c r="A515" s="9">
        <v>513</v>
      </c>
      <c r="B515" s="22"/>
      <c r="C515" s="36"/>
      <c r="D515" s="15"/>
      <c r="E515" s="11"/>
      <c r="F515" s="13"/>
      <c r="G515" s="14"/>
    </row>
    <row r="516" spans="1:7" ht="18">
      <c r="A516" s="9">
        <v>514</v>
      </c>
      <c r="B516" s="22"/>
      <c r="C516" s="36"/>
      <c r="D516" s="15"/>
      <c r="E516" s="11"/>
      <c r="F516" s="13"/>
      <c r="G516" s="14"/>
    </row>
    <row r="517" spans="1:7" ht="18">
      <c r="A517" s="10">
        <v>515</v>
      </c>
      <c r="B517" s="22"/>
      <c r="C517" s="36"/>
      <c r="D517" s="15"/>
      <c r="E517" s="11"/>
      <c r="F517" s="13"/>
      <c r="G517" s="14"/>
    </row>
    <row r="518" spans="1:7" ht="18">
      <c r="A518" s="9">
        <v>516</v>
      </c>
      <c r="B518" s="22"/>
      <c r="C518" s="36"/>
      <c r="D518" s="15"/>
      <c r="E518" s="11"/>
      <c r="F518" s="13"/>
      <c r="G518" s="14"/>
    </row>
    <row r="519" spans="1:7" ht="18">
      <c r="A519" s="9">
        <v>517</v>
      </c>
      <c r="B519" s="22"/>
      <c r="C519" s="36"/>
      <c r="D519" s="15"/>
      <c r="E519" s="11"/>
      <c r="F519" s="13"/>
      <c r="G519" s="14"/>
    </row>
    <row r="520" spans="1:7" ht="18">
      <c r="A520" s="10">
        <v>518</v>
      </c>
      <c r="B520" s="22"/>
      <c r="C520" s="36"/>
      <c r="D520" s="15"/>
      <c r="E520" s="11"/>
      <c r="F520" s="13"/>
      <c r="G520" s="14"/>
    </row>
    <row r="521" spans="1:7" ht="18">
      <c r="A521" s="9">
        <v>519</v>
      </c>
      <c r="B521" s="22"/>
      <c r="C521" s="36"/>
      <c r="D521" s="15"/>
      <c r="E521" s="11"/>
      <c r="F521" s="13"/>
      <c r="G521" s="14"/>
    </row>
    <row r="522" spans="1:7" ht="18">
      <c r="A522" s="9">
        <v>520</v>
      </c>
      <c r="B522" s="22"/>
      <c r="C522" s="36"/>
      <c r="D522" s="15"/>
      <c r="E522" s="11"/>
      <c r="F522" s="17"/>
      <c r="G522" s="14"/>
    </row>
    <row r="523" spans="1:7" ht="18">
      <c r="A523" s="10">
        <v>521</v>
      </c>
      <c r="B523" s="22"/>
      <c r="C523" s="36"/>
      <c r="D523" s="15"/>
      <c r="E523" s="11"/>
      <c r="F523" s="13"/>
      <c r="G523" s="41"/>
    </row>
    <row r="524" spans="1:7" ht="18">
      <c r="A524" s="9">
        <v>522</v>
      </c>
      <c r="B524" s="22"/>
      <c r="C524" s="36"/>
      <c r="D524" s="15"/>
      <c r="E524" s="11"/>
      <c r="F524" s="13"/>
      <c r="G524" s="14"/>
    </row>
    <row r="525" spans="1:7" ht="18">
      <c r="A525" s="9">
        <v>523</v>
      </c>
      <c r="B525" s="22"/>
      <c r="C525" s="36"/>
      <c r="D525" s="15"/>
      <c r="E525" s="11"/>
      <c r="F525" s="13"/>
      <c r="G525" s="14"/>
    </row>
    <row r="526" spans="1:7" ht="18">
      <c r="A526" s="10">
        <v>524</v>
      </c>
      <c r="B526" s="22"/>
      <c r="C526" s="36"/>
      <c r="D526" s="15"/>
      <c r="E526" s="11"/>
      <c r="F526" s="13"/>
      <c r="G526" s="14"/>
    </row>
    <row r="527" spans="1:7" ht="18">
      <c r="A527" s="9">
        <v>525</v>
      </c>
      <c r="B527" s="22"/>
      <c r="C527" s="36"/>
      <c r="D527" s="15"/>
      <c r="E527" s="11"/>
      <c r="F527" s="13"/>
      <c r="G527" s="41"/>
    </row>
    <row r="528" spans="1:7" ht="18">
      <c r="A528" s="9">
        <v>526</v>
      </c>
      <c r="B528" s="22"/>
      <c r="C528" s="36"/>
      <c r="D528" s="15"/>
      <c r="E528" s="11"/>
      <c r="F528" s="13"/>
      <c r="G528" s="41"/>
    </row>
    <row r="529" spans="1:7" ht="18">
      <c r="A529" s="10">
        <v>527</v>
      </c>
      <c r="B529" s="22"/>
      <c r="C529" s="36"/>
      <c r="D529" s="15"/>
      <c r="E529" s="11"/>
      <c r="F529" s="13"/>
      <c r="G529" s="41"/>
    </row>
    <row r="530" spans="1:7" ht="18">
      <c r="A530" s="9">
        <v>528</v>
      </c>
      <c r="B530" s="22"/>
      <c r="C530" s="36"/>
      <c r="D530" s="15"/>
      <c r="E530" s="11"/>
      <c r="F530" s="13"/>
      <c r="G530" s="41"/>
    </row>
    <row r="531" spans="1:7" ht="18">
      <c r="A531" s="9">
        <v>529</v>
      </c>
      <c r="B531" s="22"/>
      <c r="C531" s="36"/>
      <c r="D531" s="15"/>
      <c r="E531" s="11"/>
      <c r="F531" s="13"/>
      <c r="G531" s="14"/>
    </row>
    <row r="532" spans="1:7" ht="18">
      <c r="A532" s="10">
        <v>530</v>
      </c>
      <c r="B532" s="22"/>
      <c r="C532" s="36"/>
      <c r="D532" s="15"/>
      <c r="E532" s="11"/>
      <c r="F532" s="13"/>
      <c r="G532" s="14"/>
    </row>
    <row r="533" spans="1:7" ht="18">
      <c r="A533" s="9">
        <v>531</v>
      </c>
      <c r="B533" s="22"/>
      <c r="C533" s="36"/>
      <c r="D533" s="15"/>
      <c r="E533" s="11"/>
      <c r="F533" s="13"/>
      <c r="G533" s="14"/>
    </row>
    <row r="534" spans="1:7" ht="18">
      <c r="A534" s="9">
        <v>532</v>
      </c>
      <c r="B534" s="22"/>
      <c r="C534" s="36"/>
      <c r="D534" s="15"/>
      <c r="E534" s="11"/>
      <c r="F534" s="13"/>
      <c r="G534" s="14"/>
    </row>
    <row r="535" spans="1:7" ht="18">
      <c r="A535" s="10">
        <v>533</v>
      </c>
      <c r="B535" s="22"/>
      <c r="C535" s="36"/>
      <c r="D535" s="15"/>
      <c r="E535" s="11"/>
      <c r="F535" s="13"/>
      <c r="G535" s="14"/>
    </row>
    <row r="536" spans="1:7" ht="18">
      <c r="A536" s="9">
        <v>534</v>
      </c>
      <c r="B536" s="22"/>
      <c r="C536" s="36"/>
      <c r="D536" s="15"/>
      <c r="E536" s="11"/>
      <c r="F536" s="13"/>
      <c r="G536" s="14"/>
    </row>
    <row r="537" spans="1:7" ht="18">
      <c r="A537" s="9">
        <v>535</v>
      </c>
      <c r="B537" s="22"/>
      <c r="C537" s="36"/>
      <c r="D537" s="15"/>
      <c r="E537" s="11"/>
      <c r="F537" s="13"/>
      <c r="G537" s="14"/>
    </row>
    <row r="538" spans="1:7" ht="18">
      <c r="A538" s="10">
        <v>536</v>
      </c>
      <c r="B538" s="22"/>
      <c r="C538" s="36"/>
      <c r="D538" s="15"/>
      <c r="E538" s="11"/>
      <c r="F538" s="13"/>
      <c r="G538" s="14"/>
    </row>
    <row r="539" spans="1:7" ht="18">
      <c r="A539" s="9">
        <v>537</v>
      </c>
      <c r="B539" s="22"/>
      <c r="C539" s="36"/>
      <c r="D539" s="15"/>
      <c r="E539" s="11"/>
      <c r="F539" s="13"/>
      <c r="G539" s="14"/>
    </row>
    <row r="540" spans="1:7" ht="18">
      <c r="A540" s="9">
        <v>538</v>
      </c>
      <c r="B540" s="22"/>
      <c r="C540" s="36"/>
      <c r="D540" s="15"/>
      <c r="E540" s="11"/>
      <c r="F540" s="13"/>
      <c r="G540" s="14"/>
    </row>
    <row r="541" spans="1:7" ht="18">
      <c r="A541" s="10">
        <v>539</v>
      </c>
      <c r="B541" s="22"/>
      <c r="C541" s="36"/>
      <c r="D541" s="15"/>
      <c r="E541" s="11"/>
      <c r="F541" s="13"/>
      <c r="G541" s="14"/>
    </row>
    <row r="542" spans="1:7" ht="18">
      <c r="A542" s="9">
        <v>540</v>
      </c>
      <c r="B542" s="22"/>
      <c r="C542" s="36"/>
      <c r="D542" s="15"/>
      <c r="E542" s="11"/>
      <c r="F542" s="13"/>
      <c r="G542" s="14"/>
    </row>
    <row r="543" spans="1:7" ht="18">
      <c r="A543" s="9">
        <v>541</v>
      </c>
      <c r="B543" s="22"/>
      <c r="C543" s="36"/>
      <c r="D543" s="15"/>
      <c r="E543" s="11"/>
      <c r="F543" s="13"/>
      <c r="G543" s="14"/>
    </row>
    <row r="544" spans="1:7" ht="18">
      <c r="A544" s="10">
        <v>542</v>
      </c>
      <c r="B544" s="22"/>
      <c r="C544" s="36"/>
      <c r="D544" s="15"/>
      <c r="E544" s="11"/>
      <c r="F544" s="13"/>
      <c r="G544" s="14"/>
    </row>
    <row r="545" spans="1:7" ht="18">
      <c r="A545" s="9">
        <v>543</v>
      </c>
      <c r="B545" s="22"/>
      <c r="C545" s="36"/>
      <c r="D545" s="15"/>
      <c r="E545" s="11"/>
      <c r="F545" s="13"/>
      <c r="G545" s="14"/>
    </row>
    <row r="546" spans="1:7" ht="18">
      <c r="A546" s="9">
        <v>544</v>
      </c>
      <c r="B546" s="22"/>
      <c r="C546" s="36"/>
      <c r="D546" s="15"/>
      <c r="E546" s="11"/>
      <c r="F546" s="13"/>
      <c r="G546" s="14"/>
    </row>
    <row r="547" spans="1:7" ht="18">
      <c r="A547" s="10">
        <v>545</v>
      </c>
      <c r="B547" s="22"/>
      <c r="C547" s="36"/>
      <c r="D547" s="15"/>
      <c r="E547" s="11"/>
      <c r="F547" s="13"/>
      <c r="G547" s="14"/>
    </row>
    <row r="548" spans="1:7" ht="18">
      <c r="A548" s="9">
        <v>546</v>
      </c>
      <c r="B548" s="22"/>
      <c r="C548" s="36"/>
      <c r="D548" s="15"/>
      <c r="E548" s="11"/>
      <c r="F548" s="13"/>
      <c r="G548" s="14"/>
    </row>
    <row r="549" spans="1:7" ht="18">
      <c r="A549" s="9">
        <v>547</v>
      </c>
      <c r="B549" s="22"/>
      <c r="C549" s="36"/>
      <c r="D549" s="15"/>
      <c r="E549" s="11"/>
      <c r="F549" s="13"/>
      <c r="G549" s="14"/>
    </row>
    <row r="550" spans="1:7" ht="18">
      <c r="A550" s="10">
        <v>548</v>
      </c>
      <c r="B550" s="22"/>
      <c r="C550" s="36"/>
      <c r="D550" s="15"/>
      <c r="E550" s="11"/>
      <c r="F550" s="13"/>
      <c r="G550" s="14"/>
    </row>
    <row r="551" spans="1:7" ht="18">
      <c r="A551" s="9">
        <v>549</v>
      </c>
      <c r="B551" s="22"/>
      <c r="C551" s="36"/>
      <c r="D551" s="15"/>
      <c r="E551" s="11"/>
      <c r="F551" s="13"/>
      <c r="G551" s="14"/>
    </row>
    <row r="552" spans="1:7" ht="18">
      <c r="A552" s="9">
        <v>550</v>
      </c>
      <c r="B552" s="22"/>
      <c r="C552" s="36"/>
      <c r="D552" s="15"/>
      <c r="E552" s="11"/>
      <c r="F552" s="13"/>
      <c r="G552" s="14"/>
    </row>
    <row r="553" spans="1:7" ht="18">
      <c r="A553" s="10">
        <v>551</v>
      </c>
      <c r="B553" s="22"/>
      <c r="C553" s="36"/>
      <c r="D553" s="15"/>
      <c r="E553" s="11"/>
      <c r="F553" s="13"/>
      <c r="G553" s="14"/>
    </row>
    <row r="554" spans="1:7" ht="18">
      <c r="A554" s="9">
        <v>552</v>
      </c>
      <c r="B554" s="22"/>
      <c r="C554" s="36"/>
      <c r="D554" s="15"/>
      <c r="E554" s="11"/>
      <c r="F554" s="13"/>
      <c r="G554" s="41"/>
    </row>
    <row r="555" spans="1:7" ht="18">
      <c r="A555" s="9">
        <v>553</v>
      </c>
      <c r="B555" s="22"/>
      <c r="C555" s="36"/>
      <c r="D555" s="15"/>
      <c r="E555" s="11"/>
      <c r="F555" s="13"/>
      <c r="G555" s="41"/>
    </row>
    <row r="556" spans="1:7" ht="18">
      <c r="A556" s="10">
        <v>554</v>
      </c>
      <c r="B556" s="22"/>
      <c r="C556" s="36"/>
      <c r="D556" s="15"/>
      <c r="E556" s="11"/>
      <c r="F556" s="13"/>
      <c r="G556" s="14"/>
    </row>
    <row r="557" spans="1:7" ht="18">
      <c r="A557" s="9">
        <v>555</v>
      </c>
      <c r="B557" s="22"/>
      <c r="C557" s="36"/>
      <c r="D557" s="15"/>
      <c r="E557" s="11"/>
      <c r="F557" s="13"/>
      <c r="G557" s="41"/>
    </row>
    <row r="558" spans="1:7" ht="18">
      <c r="A558" s="9">
        <v>556</v>
      </c>
      <c r="B558" s="22"/>
      <c r="C558" s="36"/>
      <c r="D558" s="15"/>
      <c r="E558" s="11"/>
      <c r="F558" s="13"/>
      <c r="G558" s="14"/>
    </row>
    <row r="559" spans="1:7" ht="18">
      <c r="A559" s="10">
        <v>557</v>
      </c>
      <c r="B559" s="22"/>
      <c r="C559" s="36"/>
      <c r="D559" s="15"/>
      <c r="E559" s="11"/>
      <c r="F559" s="13"/>
      <c r="G559" s="14"/>
    </row>
    <row r="560" spans="1:7" ht="18">
      <c r="A560" s="9">
        <v>558</v>
      </c>
      <c r="B560" s="22"/>
      <c r="C560" s="36"/>
      <c r="D560" s="15"/>
      <c r="E560" s="11"/>
      <c r="F560" s="13"/>
      <c r="G560" s="14"/>
    </row>
    <row r="561" spans="1:7" ht="18">
      <c r="A561" s="9">
        <v>559</v>
      </c>
      <c r="B561" s="22"/>
      <c r="C561" s="36"/>
      <c r="D561" s="15"/>
      <c r="E561" s="11"/>
      <c r="F561" s="13"/>
      <c r="G561" s="14"/>
    </row>
    <row r="562" spans="1:7" ht="18">
      <c r="A562" s="10">
        <v>560</v>
      </c>
      <c r="B562" s="22"/>
      <c r="C562" s="36"/>
      <c r="D562" s="15"/>
      <c r="E562" s="11"/>
      <c r="F562" s="13"/>
      <c r="G562" s="14"/>
    </row>
    <row r="563" spans="1:7" ht="18">
      <c r="A563" s="9">
        <v>561</v>
      </c>
      <c r="B563" s="22"/>
      <c r="C563" s="36"/>
      <c r="D563" s="15"/>
      <c r="E563" s="11"/>
      <c r="F563" s="13"/>
      <c r="G563" s="14"/>
    </row>
    <row r="564" spans="1:7" ht="18">
      <c r="A564" s="9">
        <v>562</v>
      </c>
      <c r="B564" s="22"/>
      <c r="C564" s="36"/>
      <c r="D564" s="15"/>
      <c r="E564" s="11"/>
      <c r="F564" s="13"/>
      <c r="G564" s="14"/>
    </row>
    <row r="565" spans="1:7" ht="18">
      <c r="A565" s="10">
        <v>563</v>
      </c>
      <c r="B565" s="22"/>
      <c r="C565" s="36"/>
      <c r="D565" s="15"/>
      <c r="E565" s="11"/>
      <c r="F565" s="13"/>
      <c r="G565" s="14"/>
    </row>
    <row r="566" spans="1:7" ht="18">
      <c r="A566" s="9">
        <v>564</v>
      </c>
      <c r="B566" s="22"/>
      <c r="C566" s="36"/>
      <c r="D566" s="15"/>
      <c r="E566" s="11"/>
      <c r="F566" s="13"/>
      <c r="G566" s="14"/>
    </row>
    <row r="567" spans="1:7" ht="18">
      <c r="A567" s="9">
        <v>565</v>
      </c>
      <c r="B567" s="22"/>
      <c r="C567" s="36"/>
      <c r="D567" s="15"/>
      <c r="E567" s="11"/>
      <c r="F567" s="13"/>
      <c r="G567" s="14"/>
    </row>
    <row r="568" spans="1:7" ht="18">
      <c r="A568" s="10">
        <v>566</v>
      </c>
      <c r="B568" s="22"/>
      <c r="C568" s="36"/>
      <c r="D568" s="15"/>
      <c r="E568" s="11"/>
      <c r="F568" s="13"/>
      <c r="G568" s="41"/>
    </row>
    <row r="569" spans="1:7" ht="18">
      <c r="A569" s="9">
        <v>567</v>
      </c>
      <c r="B569" s="22"/>
      <c r="C569" s="36"/>
      <c r="D569" s="15"/>
      <c r="E569" s="11"/>
      <c r="F569" s="13"/>
      <c r="G569" s="41"/>
    </row>
    <row r="570" spans="1:7" ht="18">
      <c r="A570" s="9">
        <v>568</v>
      </c>
      <c r="B570" s="22"/>
      <c r="C570" s="36"/>
      <c r="D570" s="15"/>
      <c r="E570" s="11"/>
      <c r="F570" s="13"/>
      <c r="G570" s="41"/>
    </row>
    <row r="571" spans="1:7" ht="18">
      <c r="A571" s="10">
        <v>569</v>
      </c>
      <c r="B571" s="22"/>
      <c r="C571" s="36"/>
      <c r="D571" s="15"/>
      <c r="E571" s="11"/>
      <c r="F571" s="13"/>
      <c r="G571" s="14"/>
    </row>
    <row r="572" spans="1:7" ht="18">
      <c r="A572" s="9">
        <v>570</v>
      </c>
      <c r="B572" s="22"/>
      <c r="C572" s="36"/>
      <c r="D572" s="15"/>
      <c r="E572" s="11"/>
      <c r="F572" s="13"/>
      <c r="G572" s="41"/>
    </row>
    <row r="573" spans="1:7" ht="18">
      <c r="A573" s="9">
        <v>571</v>
      </c>
      <c r="B573" s="22"/>
      <c r="C573" s="36"/>
      <c r="D573" s="15"/>
      <c r="E573" s="11"/>
      <c r="F573" s="13"/>
      <c r="G573" s="41"/>
    </row>
    <row r="574" spans="1:7" ht="18">
      <c r="A574" s="10">
        <v>572</v>
      </c>
      <c r="B574" s="22"/>
      <c r="C574" s="36"/>
      <c r="D574" s="15"/>
      <c r="E574" s="11"/>
      <c r="F574" s="13"/>
      <c r="G574" s="14"/>
    </row>
    <row r="575" spans="1:7" ht="18">
      <c r="A575" s="9">
        <v>573</v>
      </c>
      <c r="B575" s="22"/>
      <c r="C575" s="36"/>
      <c r="D575" s="15"/>
      <c r="E575" s="11"/>
      <c r="F575" s="13"/>
      <c r="G575" s="14"/>
    </row>
    <row r="576" spans="1:7" ht="18">
      <c r="A576" s="9">
        <v>574</v>
      </c>
      <c r="B576" s="22"/>
      <c r="C576" s="36"/>
      <c r="D576" s="15"/>
      <c r="E576" s="11"/>
      <c r="F576" s="13"/>
      <c r="G576" s="14"/>
    </row>
    <row r="577" spans="1:7" ht="18">
      <c r="A577" s="10">
        <v>575</v>
      </c>
      <c r="B577" s="22"/>
      <c r="C577" s="36"/>
      <c r="D577" s="15"/>
      <c r="E577" s="11"/>
      <c r="F577" s="13"/>
      <c r="G577" s="14"/>
    </row>
    <row r="578" spans="1:7" ht="18">
      <c r="A578" s="9">
        <v>576</v>
      </c>
      <c r="B578" s="22"/>
      <c r="C578" s="36"/>
      <c r="D578" s="15"/>
      <c r="E578" s="11"/>
      <c r="F578" s="13"/>
      <c r="G578" s="14"/>
    </row>
    <row r="579" spans="1:7" ht="18">
      <c r="A579" s="9">
        <v>577</v>
      </c>
      <c r="B579" s="22"/>
      <c r="C579" s="36"/>
      <c r="D579" s="15"/>
      <c r="E579" s="11"/>
      <c r="F579" s="13"/>
      <c r="G579" s="14"/>
    </row>
    <row r="580" spans="1:7" ht="18">
      <c r="A580" s="10">
        <v>578</v>
      </c>
      <c r="B580" s="22"/>
      <c r="C580" s="36"/>
      <c r="D580" s="15"/>
      <c r="E580" s="11"/>
      <c r="F580" s="13"/>
      <c r="G580" s="14"/>
    </row>
    <row r="581" spans="1:7" ht="18">
      <c r="A581" s="9">
        <v>579</v>
      </c>
      <c r="B581" s="22"/>
      <c r="C581" s="36"/>
      <c r="D581" s="15"/>
      <c r="E581" s="11"/>
      <c r="F581" s="13"/>
      <c r="G581" s="14"/>
    </row>
    <row r="582" spans="1:7" ht="18">
      <c r="A582" s="9">
        <v>580</v>
      </c>
      <c r="B582" s="22"/>
      <c r="C582" s="36"/>
      <c r="D582" s="15"/>
      <c r="E582" s="11"/>
      <c r="F582" s="13"/>
      <c r="G582" s="14"/>
    </row>
    <row r="583" spans="1:7" ht="18">
      <c r="A583" s="10">
        <v>581</v>
      </c>
      <c r="B583" s="22"/>
      <c r="C583" s="36"/>
      <c r="D583" s="15"/>
      <c r="E583" s="11"/>
      <c r="F583" s="13"/>
      <c r="G583" s="14"/>
    </row>
    <row r="584" spans="1:7" ht="18">
      <c r="A584" s="9">
        <v>582</v>
      </c>
      <c r="B584" s="22"/>
      <c r="C584" s="36"/>
      <c r="D584" s="15"/>
      <c r="E584" s="11"/>
      <c r="F584" s="13"/>
      <c r="G584" s="14"/>
    </row>
    <row r="585" spans="1:7" ht="18">
      <c r="A585" s="9">
        <v>583</v>
      </c>
      <c r="B585" s="22"/>
      <c r="C585" s="36"/>
      <c r="D585" s="15"/>
      <c r="E585" s="11"/>
      <c r="F585" s="13"/>
      <c r="G585" s="14"/>
    </row>
    <row r="586" spans="1:7" ht="18">
      <c r="A586" s="10">
        <v>584</v>
      </c>
      <c r="B586" s="22"/>
      <c r="C586" s="36"/>
      <c r="D586" s="15"/>
      <c r="E586" s="11"/>
      <c r="F586" s="13"/>
      <c r="G586" s="14"/>
    </row>
    <row r="587" spans="1:7" ht="18">
      <c r="A587" s="9">
        <v>585</v>
      </c>
      <c r="B587" s="22"/>
      <c r="C587" s="36"/>
      <c r="D587" s="15"/>
      <c r="E587" s="11"/>
      <c r="F587" s="13"/>
      <c r="G587" s="14"/>
    </row>
    <row r="588" spans="1:7" ht="18">
      <c r="A588" s="9">
        <v>586</v>
      </c>
      <c r="B588" s="22"/>
      <c r="C588" s="36"/>
      <c r="D588" s="15"/>
      <c r="E588" s="11"/>
      <c r="F588" s="13"/>
      <c r="G588" s="14"/>
    </row>
    <row r="589" spans="1:7" ht="18">
      <c r="A589" s="10">
        <v>587</v>
      </c>
      <c r="B589" s="22"/>
      <c r="C589" s="36"/>
      <c r="D589" s="15"/>
      <c r="E589" s="11"/>
      <c r="F589" s="13"/>
      <c r="G589" s="14"/>
    </row>
    <row r="590" spans="1:7" ht="18">
      <c r="A590" s="9">
        <v>588</v>
      </c>
      <c r="B590" s="22"/>
      <c r="C590" s="36"/>
      <c r="D590" s="15"/>
      <c r="E590" s="11"/>
      <c r="F590" s="13"/>
      <c r="G590" s="14"/>
    </row>
    <row r="591" spans="1:7" ht="18">
      <c r="A591" s="9">
        <v>589</v>
      </c>
      <c r="B591" s="22"/>
      <c r="C591" s="36"/>
      <c r="D591" s="15"/>
      <c r="E591" s="11"/>
      <c r="F591" s="13"/>
      <c r="G591" s="14"/>
    </row>
    <row r="592" spans="1:7" ht="18">
      <c r="A592" s="10">
        <v>590</v>
      </c>
      <c r="B592" s="22"/>
      <c r="C592" s="36"/>
      <c r="D592" s="15"/>
      <c r="E592" s="11"/>
      <c r="F592" s="13"/>
      <c r="G592" s="14"/>
    </row>
    <row r="593" spans="1:7" ht="18">
      <c r="A593" s="9">
        <v>591</v>
      </c>
      <c r="B593" s="22"/>
      <c r="C593" s="36"/>
      <c r="D593" s="15"/>
      <c r="E593" s="11"/>
      <c r="F593" s="13"/>
      <c r="G593" s="14"/>
    </row>
    <row r="594" spans="1:7" ht="18">
      <c r="A594" s="9">
        <v>592</v>
      </c>
      <c r="B594" s="22"/>
      <c r="C594" s="36"/>
      <c r="D594" s="15"/>
      <c r="E594" s="11"/>
      <c r="F594" s="13"/>
      <c r="G594" s="14"/>
    </row>
    <row r="595" spans="1:7" ht="18">
      <c r="A595" s="10">
        <v>593</v>
      </c>
      <c r="B595" s="22"/>
      <c r="C595" s="36"/>
      <c r="D595" s="15"/>
      <c r="E595" s="11"/>
      <c r="F595" s="13"/>
      <c r="G595" s="14"/>
    </row>
    <row r="596" spans="1:7" ht="18">
      <c r="A596" s="9">
        <v>594</v>
      </c>
      <c r="B596" s="22"/>
      <c r="C596" s="36"/>
      <c r="D596" s="15"/>
      <c r="E596" s="11"/>
      <c r="F596" s="13"/>
      <c r="G596" s="14"/>
    </row>
    <row r="597" spans="1:7" ht="18">
      <c r="A597" s="9">
        <v>595</v>
      </c>
      <c r="B597" s="22"/>
      <c r="C597" s="36"/>
      <c r="D597" s="15"/>
      <c r="E597" s="11"/>
      <c r="F597" s="13"/>
      <c r="G597" s="14"/>
    </row>
    <row r="598" spans="1:7" ht="18">
      <c r="A598" s="10">
        <v>596</v>
      </c>
      <c r="B598" s="22"/>
      <c r="C598" s="36"/>
      <c r="D598" s="15"/>
      <c r="E598" s="11"/>
      <c r="F598" s="13"/>
      <c r="G598" s="14"/>
    </row>
    <row r="599" spans="1:7" ht="18">
      <c r="A599" s="9">
        <v>597</v>
      </c>
      <c r="B599" s="22"/>
      <c r="C599" s="36"/>
      <c r="D599" s="15"/>
      <c r="E599" s="11"/>
      <c r="F599" s="13"/>
      <c r="G599" s="41"/>
    </row>
    <row r="600" spans="1:7" ht="18">
      <c r="A600" s="9">
        <v>598</v>
      </c>
      <c r="B600" s="22"/>
      <c r="C600" s="36"/>
      <c r="D600" s="15"/>
      <c r="E600" s="11"/>
      <c r="F600" s="13"/>
      <c r="G600" s="14"/>
    </row>
    <row r="601" spans="1:7" ht="18">
      <c r="A601" s="10">
        <v>599</v>
      </c>
      <c r="B601" s="22"/>
      <c r="C601" s="36"/>
      <c r="D601" s="15"/>
      <c r="E601" s="11"/>
      <c r="F601" s="13"/>
      <c r="G601" s="14"/>
    </row>
    <row r="602" spans="1:7" ht="18">
      <c r="A602" s="9">
        <v>600</v>
      </c>
      <c r="B602" s="22"/>
      <c r="C602" s="36"/>
      <c r="D602" s="15"/>
      <c r="E602" s="11"/>
      <c r="F602" s="13"/>
      <c r="G602" s="14"/>
    </row>
    <row r="603" spans="1:7" ht="18">
      <c r="A603" s="9">
        <v>601</v>
      </c>
      <c r="B603" s="22"/>
      <c r="C603" s="36"/>
      <c r="D603" s="15"/>
      <c r="E603" s="11"/>
      <c r="F603" s="13"/>
      <c r="G603" s="14"/>
    </row>
    <row r="604" spans="1:7" ht="18">
      <c r="A604" s="10">
        <v>602</v>
      </c>
      <c r="B604" s="22"/>
      <c r="C604" s="36"/>
      <c r="D604" s="15"/>
      <c r="E604" s="11"/>
      <c r="F604" s="13"/>
      <c r="G604" s="14"/>
    </row>
    <row r="605" spans="1:7" ht="18">
      <c r="A605" s="9">
        <v>603</v>
      </c>
      <c r="B605" s="22"/>
      <c r="C605" s="36"/>
      <c r="D605" s="15"/>
      <c r="E605" s="11"/>
      <c r="F605" s="13"/>
      <c r="G605" s="14"/>
    </row>
    <row r="606" spans="1:7" ht="18">
      <c r="A606" s="9">
        <v>604</v>
      </c>
      <c r="B606" s="22"/>
      <c r="C606" s="36"/>
      <c r="D606" s="15"/>
      <c r="E606" s="11"/>
      <c r="F606" s="13"/>
      <c r="G606" s="14"/>
    </row>
    <row r="607" spans="1:7" ht="18">
      <c r="A607" s="10">
        <v>605</v>
      </c>
      <c r="B607" s="22"/>
      <c r="C607" s="36"/>
      <c r="D607" s="15"/>
      <c r="E607" s="11"/>
      <c r="F607" s="13"/>
      <c r="G607" s="14"/>
    </row>
    <row r="608" spans="1:7" ht="18">
      <c r="A608" s="9">
        <v>606</v>
      </c>
      <c r="B608" s="22"/>
      <c r="C608" s="36"/>
      <c r="D608" s="15"/>
      <c r="E608" s="11"/>
      <c r="F608" s="13"/>
      <c r="G608" s="14"/>
    </row>
    <row r="609" spans="1:7" ht="18">
      <c r="A609" s="9">
        <v>607</v>
      </c>
      <c r="B609" s="22"/>
      <c r="C609" s="36"/>
      <c r="D609" s="15"/>
      <c r="E609" s="11"/>
      <c r="F609" s="13"/>
      <c r="G609" s="14"/>
    </row>
    <row r="610" spans="1:7" ht="18">
      <c r="A610" s="10">
        <v>608</v>
      </c>
      <c r="B610" s="22"/>
      <c r="C610" s="36"/>
      <c r="D610" s="15"/>
      <c r="E610" s="11"/>
      <c r="F610" s="13"/>
      <c r="G610" s="14"/>
    </row>
    <row r="611" spans="1:7" ht="18">
      <c r="A611" s="9">
        <v>609</v>
      </c>
      <c r="B611" s="22"/>
      <c r="C611" s="36"/>
      <c r="D611" s="15"/>
      <c r="E611" s="11"/>
      <c r="F611" s="13"/>
      <c r="G611" s="14"/>
    </row>
    <row r="612" spans="1:7" ht="18">
      <c r="A612" s="9">
        <v>610</v>
      </c>
      <c r="B612" s="22"/>
      <c r="C612" s="36"/>
      <c r="D612" s="15"/>
      <c r="E612" s="11"/>
      <c r="F612" s="13"/>
      <c r="G612" s="14"/>
    </row>
    <row r="613" spans="1:7" ht="18">
      <c r="A613" s="10">
        <v>611</v>
      </c>
      <c r="B613" s="22"/>
      <c r="C613" s="36"/>
      <c r="D613" s="15"/>
      <c r="E613" s="11"/>
      <c r="F613" s="13"/>
      <c r="G613" s="14"/>
    </row>
    <row r="614" spans="1:7" ht="18">
      <c r="A614" s="9">
        <v>612</v>
      </c>
      <c r="B614" s="22"/>
      <c r="C614" s="36"/>
      <c r="D614" s="15"/>
      <c r="E614" s="11"/>
      <c r="F614" s="13"/>
      <c r="G614" s="14"/>
    </row>
    <row r="615" spans="1:7" ht="18">
      <c r="A615" s="9">
        <v>613</v>
      </c>
      <c r="B615" s="22"/>
      <c r="C615" s="36"/>
      <c r="D615" s="15"/>
      <c r="E615" s="11"/>
      <c r="F615" s="13"/>
      <c r="G615" s="14"/>
    </row>
    <row r="616" spans="1:7" ht="18">
      <c r="A616" s="10">
        <v>614</v>
      </c>
      <c r="B616" s="22"/>
      <c r="C616" s="36"/>
      <c r="D616" s="15"/>
      <c r="E616" s="11"/>
      <c r="F616" s="13"/>
      <c r="G616" s="14"/>
    </row>
    <row r="617" spans="1:7" ht="18">
      <c r="A617" s="9">
        <v>615</v>
      </c>
      <c r="B617" s="22"/>
      <c r="C617" s="36"/>
      <c r="D617" s="15"/>
      <c r="E617" s="11"/>
      <c r="F617" s="13"/>
      <c r="G617" s="14"/>
    </row>
    <row r="618" spans="1:7" ht="18">
      <c r="A618" s="9">
        <v>616</v>
      </c>
      <c r="B618" s="22"/>
      <c r="C618" s="36"/>
      <c r="D618" s="15"/>
      <c r="E618" s="11"/>
      <c r="F618" s="13"/>
      <c r="G618" s="14"/>
    </row>
    <row r="619" spans="1:7" ht="18">
      <c r="A619" s="10">
        <v>617</v>
      </c>
      <c r="B619" s="22"/>
      <c r="C619" s="36"/>
      <c r="D619" s="15"/>
      <c r="E619" s="11"/>
      <c r="F619" s="13"/>
      <c r="G619" s="14"/>
    </row>
    <row r="620" spans="1:7" ht="18">
      <c r="A620" s="9">
        <v>618</v>
      </c>
      <c r="B620" s="22"/>
      <c r="C620" s="36"/>
      <c r="D620" s="15"/>
      <c r="E620" s="11"/>
      <c r="F620" s="13"/>
      <c r="G620" s="14"/>
    </row>
    <row r="621" spans="1:7" ht="18">
      <c r="A621" s="9">
        <v>619</v>
      </c>
      <c r="B621" s="22"/>
      <c r="C621" s="36"/>
      <c r="D621" s="15"/>
      <c r="E621" s="11"/>
      <c r="F621" s="13"/>
      <c r="G621" s="14"/>
    </row>
    <row r="622" spans="1:7" ht="18">
      <c r="A622" s="10">
        <v>620</v>
      </c>
      <c r="B622" s="22"/>
      <c r="C622" s="36"/>
      <c r="D622" s="15"/>
      <c r="E622" s="11"/>
      <c r="F622" s="13"/>
      <c r="G622" s="14"/>
    </row>
    <row r="623" spans="1:7" ht="18">
      <c r="A623" s="9">
        <v>621</v>
      </c>
      <c r="B623" s="22"/>
      <c r="C623" s="36"/>
      <c r="D623" s="15"/>
      <c r="E623" s="11"/>
      <c r="F623" s="13"/>
      <c r="G623" s="14"/>
    </row>
    <row r="624" spans="1:7" ht="18">
      <c r="A624" s="9">
        <v>622</v>
      </c>
      <c r="B624" s="22"/>
      <c r="C624" s="36"/>
      <c r="D624" s="15"/>
      <c r="E624" s="11"/>
      <c r="F624" s="13"/>
      <c r="G624" s="14"/>
    </row>
    <row r="625" spans="1:7" ht="18">
      <c r="A625" s="10">
        <v>623</v>
      </c>
      <c r="B625" s="22"/>
      <c r="C625" s="36"/>
      <c r="D625" s="15"/>
      <c r="E625" s="11"/>
      <c r="F625" s="13"/>
      <c r="G625" s="14"/>
    </row>
    <row r="626" spans="1:7" ht="18">
      <c r="A626" s="9">
        <v>624</v>
      </c>
      <c r="B626" s="22"/>
      <c r="C626" s="36"/>
      <c r="D626" s="15"/>
      <c r="E626" s="11"/>
      <c r="F626" s="13"/>
      <c r="G626" s="14"/>
    </row>
    <row r="627" spans="1:7" ht="18">
      <c r="A627" s="9">
        <v>625</v>
      </c>
      <c r="B627" s="22"/>
      <c r="C627" s="36"/>
      <c r="D627" s="15"/>
      <c r="E627" s="11"/>
      <c r="F627" s="13"/>
      <c r="G627" s="14"/>
    </row>
    <row r="628" spans="1:7" ht="18">
      <c r="A628" s="10">
        <v>626</v>
      </c>
      <c r="B628" s="22"/>
      <c r="C628" s="36"/>
      <c r="D628" s="15"/>
      <c r="E628" s="11"/>
      <c r="F628" s="13"/>
      <c r="G628" s="14"/>
    </row>
    <row r="629" spans="1:7" ht="18">
      <c r="A629" s="9">
        <v>627</v>
      </c>
      <c r="B629" s="22"/>
      <c r="C629" s="36"/>
      <c r="D629" s="15"/>
      <c r="E629" s="11"/>
      <c r="F629" s="13"/>
      <c r="G629" s="14"/>
    </row>
    <row r="630" spans="1:7" ht="18">
      <c r="A630" s="9">
        <v>628</v>
      </c>
      <c r="B630" s="22"/>
      <c r="C630" s="36"/>
      <c r="D630" s="15"/>
      <c r="E630" s="11"/>
      <c r="F630" s="13"/>
      <c r="G630" s="14"/>
    </row>
    <row r="631" spans="1:7" ht="18">
      <c r="A631" s="10">
        <v>629</v>
      </c>
      <c r="B631" s="22"/>
      <c r="C631" s="36"/>
      <c r="D631" s="15"/>
      <c r="E631" s="11"/>
      <c r="F631" s="13"/>
      <c r="G631" s="14"/>
    </row>
    <row r="632" spans="1:7" ht="18">
      <c r="A632" s="9">
        <v>630</v>
      </c>
      <c r="B632" s="22"/>
      <c r="C632" s="36"/>
      <c r="D632" s="15"/>
      <c r="E632" s="11"/>
      <c r="F632" s="13"/>
      <c r="G632" s="14"/>
    </row>
    <row r="633" spans="1:7" ht="18">
      <c r="A633" s="9">
        <v>631</v>
      </c>
      <c r="B633" s="22"/>
      <c r="C633" s="36"/>
      <c r="D633" s="15"/>
      <c r="E633" s="11"/>
      <c r="F633" s="13"/>
      <c r="G633" s="14"/>
    </row>
    <row r="634" spans="1:7" ht="18">
      <c r="A634" s="10">
        <v>632</v>
      </c>
      <c r="B634" s="22"/>
      <c r="C634" s="36"/>
      <c r="D634" s="15"/>
      <c r="E634" s="11"/>
      <c r="F634" s="13"/>
      <c r="G634" s="14"/>
    </row>
    <row r="635" spans="1:7" ht="18">
      <c r="A635" s="9">
        <v>633</v>
      </c>
      <c r="B635" s="22"/>
      <c r="C635" s="36"/>
      <c r="D635" s="15"/>
      <c r="E635" s="11"/>
      <c r="F635" s="13"/>
      <c r="G635" s="14"/>
    </row>
    <row r="636" spans="1:7" ht="18">
      <c r="A636" s="9">
        <v>634</v>
      </c>
      <c r="B636" s="22"/>
      <c r="C636" s="36"/>
      <c r="D636" s="15"/>
      <c r="E636" s="11"/>
      <c r="F636" s="13"/>
      <c r="G636" s="14"/>
    </row>
    <row r="637" spans="1:7" ht="18">
      <c r="A637" s="10">
        <v>635</v>
      </c>
      <c r="B637" s="22"/>
      <c r="C637" s="36"/>
      <c r="D637" s="15"/>
      <c r="E637" s="11"/>
      <c r="F637" s="13"/>
      <c r="G637" s="14"/>
    </row>
    <row r="638" spans="1:7" ht="18">
      <c r="A638" s="9">
        <v>636</v>
      </c>
      <c r="B638" s="22"/>
      <c r="C638" s="36"/>
      <c r="D638" s="15"/>
      <c r="E638" s="11"/>
      <c r="F638" s="13"/>
      <c r="G638" s="14"/>
    </row>
    <row r="639" spans="1:7" ht="18">
      <c r="A639" s="9">
        <v>637</v>
      </c>
      <c r="B639" s="22"/>
      <c r="C639" s="36"/>
      <c r="D639" s="15"/>
      <c r="E639" s="11"/>
      <c r="F639" s="13"/>
      <c r="G639" s="14"/>
    </row>
    <row r="640" spans="1:7" ht="18">
      <c r="A640" s="10">
        <v>638</v>
      </c>
      <c r="B640" s="22"/>
      <c r="C640" s="36"/>
      <c r="D640" s="15"/>
      <c r="E640" s="11"/>
      <c r="F640" s="13"/>
      <c r="G640" s="14"/>
    </row>
    <row r="641" spans="1:7" ht="18">
      <c r="A641" s="9">
        <v>639</v>
      </c>
      <c r="B641" s="22"/>
      <c r="C641" s="36"/>
      <c r="D641" s="15"/>
      <c r="E641" s="11"/>
      <c r="F641" s="13"/>
      <c r="G641" s="14"/>
    </row>
    <row r="642" spans="1:7" ht="18">
      <c r="A642" s="9">
        <v>640</v>
      </c>
      <c r="B642" s="22"/>
      <c r="C642" s="36"/>
      <c r="D642" s="15"/>
      <c r="E642" s="11"/>
      <c r="F642" s="13"/>
      <c r="G642" s="14"/>
    </row>
    <row r="643" spans="1:7" ht="18">
      <c r="A643" s="10">
        <v>641</v>
      </c>
      <c r="B643" s="22"/>
      <c r="C643" s="36"/>
      <c r="D643" s="15"/>
      <c r="E643" s="11"/>
      <c r="F643" s="13"/>
      <c r="G643" s="14"/>
    </row>
    <row r="644" spans="1:7" ht="18">
      <c r="A644" s="9">
        <v>642</v>
      </c>
      <c r="B644" s="22"/>
      <c r="C644" s="36"/>
      <c r="D644" s="15"/>
      <c r="E644" s="11"/>
      <c r="F644" s="13"/>
      <c r="G644" s="14"/>
    </row>
    <row r="645" spans="1:7" ht="18">
      <c r="A645" s="9">
        <v>643</v>
      </c>
      <c r="B645" s="22"/>
      <c r="C645" s="36"/>
      <c r="D645" s="15"/>
      <c r="E645" s="11"/>
      <c r="F645" s="13"/>
      <c r="G645" s="14"/>
    </row>
    <row r="646" spans="1:7" ht="18">
      <c r="A646" s="10">
        <v>644</v>
      </c>
      <c r="B646" s="22"/>
      <c r="C646" s="36"/>
      <c r="D646" s="15"/>
      <c r="E646" s="11"/>
      <c r="F646" s="13"/>
      <c r="G646" s="14"/>
    </row>
    <row r="647" spans="1:7" ht="18">
      <c r="A647" s="9">
        <v>645</v>
      </c>
      <c r="B647" s="22"/>
      <c r="C647" s="36"/>
      <c r="D647" s="15"/>
      <c r="E647" s="11"/>
      <c r="F647" s="13"/>
      <c r="G647" s="14"/>
    </row>
    <row r="648" spans="1:7" ht="18">
      <c r="A648" s="9">
        <v>646</v>
      </c>
      <c r="B648" s="22"/>
      <c r="C648" s="36"/>
      <c r="D648" s="15"/>
      <c r="E648" s="11"/>
      <c r="F648" s="13"/>
      <c r="G648" s="41"/>
    </row>
    <row r="649" spans="1:7" ht="18">
      <c r="A649" s="10">
        <v>647</v>
      </c>
      <c r="B649" s="22"/>
      <c r="C649" s="36"/>
      <c r="D649" s="15"/>
      <c r="E649" s="11"/>
      <c r="F649" s="13"/>
      <c r="G649" s="14"/>
    </row>
    <row r="650" spans="1:7" ht="18">
      <c r="A650" s="9">
        <v>648</v>
      </c>
      <c r="B650" s="22"/>
      <c r="C650" s="36"/>
      <c r="D650" s="15"/>
      <c r="E650" s="11"/>
      <c r="F650" s="13"/>
      <c r="G650" s="14"/>
    </row>
    <row r="651" spans="1:7" ht="18">
      <c r="A651" s="9">
        <v>649</v>
      </c>
      <c r="B651" s="22"/>
      <c r="C651" s="36"/>
      <c r="D651" s="15"/>
      <c r="E651" s="11"/>
      <c r="F651" s="13"/>
      <c r="G651" s="14"/>
    </row>
    <row r="652" spans="1:7" ht="18">
      <c r="A652" s="10">
        <v>650</v>
      </c>
      <c r="B652" s="22"/>
      <c r="C652" s="36"/>
      <c r="D652" s="15"/>
      <c r="E652" s="11"/>
      <c r="F652" s="13"/>
      <c r="G652" s="14"/>
    </row>
    <row r="653" spans="1:7" ht="18">
      <c r="A653" s="9">
        <v>651</v>
      </c>
      <c r="B653" s="22"/>
      <c r="C653" s="36"/>
      <c r="D653" s="15"/>
      <c r="E653" s="11"/>
      <c r="F653" s="13"/>
      <c r="G653" s="14"/>
    </row>
    <row r="654" spans="1:7" ht="18">
      <c r="A654" s="9">
        <v>652</v>
      </c>
      <c r="B654" s="22"/>
      <c r="C654" s="36"/>
      <c r="D654" s="15"/>
      <c r="E654" s="11"/>
      <c r="F654" s="13"/>
      <c r="G654" s="41"/>
    </row>
    <row r="655" spans="1:7" ht="18">
      <c r="A655" s="10">
        <v>653</v>
      </c>
      <c r="B655" s="22"/>
      <c r="C655" s="36"/>
      <c r="D655" s="15"/>
      <c r="E655" s="11"/>
      <c r="F655" s="13"/>
      <c r="G655" s="14"/>
    </row>
    <row r="656" spans="1:7" ht="18">
      <c r="A656" s="9">
        <v>654</v>
      </c>
      <c r="B656" s="22"/>
      <c r="C656" s="36"/>
      <c r="D656" s="15"/>
      <c r="E656" s="11"/>
      <c r="F656" s="13"/>
      <c r="G656" s="14"/>
    </row>
    <row r="657" spans="1:7" ht="18">
      <c r="A657" s="9">
        <v>655</v>
      </c>
      <c r="B657" s="22"/>
      <c r="C657" s="36"/>
      <c r="D657" s="15"/>
      <c r="E657" s="11"/>
      <c r="F657" s="13"/>
      <c r="G657" s="14"/>
    </row>
    <row r="658" spans="1:7" ht="18">
      <c r="A658" s="10">
        <v>656</v>
      </c>
      <c r="B658" s="22"/>
      <c r="C658" s="36"/>
      <c r="D658" s="15"/>
      <c r="E658" s="11"/>
      <c r="F658" s="13"/>
      <c r="G658" s="14"/>
    </row>
    <row r="659" spans="1:7" ht="18">
      <c r="A659" s="9">
        <v>657</v>
      </c>
      <c r="B659" s="22"/>
      <c r="C659" s="36"/>
      <c r="D659" s="15"/>
      <c r="E659" s="11"/>
      <c r="F659" s="13"/>
      <c r="G659" s="14"/>
    </row>
    <row r="660" spans="1:7" ht="18">
      <c r="A660" s="9">
        <v>658</v>
      </c>
      <c r="B660" s="22"/>
      <c r="C660" s="36"/>
      <c r="D660" s="15"/>
      <c r="E660" s="11"/>
      <c r="F660" s="13"/>
      <c r="G660" s="14"/>
    </row>
    <row r="661" spans="1:7" ht="18">
      <c r="A661" s="10">
        <v>659</v>
      </c>
      <c r="B661" s="22"/>
      <c r="C661" s="36"/>
      <c r="D661" s="15"/>
      <c r="E661" s="11"/>
      <c r="F661" s="13"/>
      <c r="G661" s="14"/>
    </row>
    <row r="662" spans="1:7" ht="18">
      <c r="A662" s="9">
        <v>660</v>
      </c>
      <c r="B662" s="22"/>
      <c r="C662" s="36"/>
      <c r="D662" s="15"/>
      <c r="E662" s="11"/>
      <c r="F662" s="13"/>
      <c r="G662" s="14"/>
    </row>
    <row r="663" spans="1:7" ht="18">
      <c r="A663" s="9">
        <v>661</v>
      </c>
      <c r="B663" s="22"/>
      <c r="C663" s="36"/>
      <c r="D663" s="15"/>
      <c r="E663" s="11"/>
      <c r="F663" s="13"/>
      <c r="G663" s="14"/>
    </row>
    <row r="664" spans="1:7" ht="18">
      <c r="A664" s="10">
        <v>662</v>
      </c>
      <c r="B664" s="22"/>
      <c r="C664" s="36"/>
      <c r="D664" s="15"/>
      <c r="E664" s="11"/>
      <c r="F664" s="13"/>
      <c r="G664" s="14"/>
    </row>
    <row r="665" spans="1:7" ht="18">
      <c r="A665" s="9">
        <v>663</v>
      </c>
      <c r="B665" s="22"/>
      <c r="C665" s="36"/>
      <c r="D665" s="15"/>
      <c r="E665" s="11"/>
      <c r="F665" s="13"/>
      <c r="G665" s="14"/>
    </row>
    <row r="666" spans="1:7" ht="18">
      <c r="A666" s="9">
        <v>664</v>
      </c>
      <c r="B666" s="22"/>
      <c r="C666" s="36"/>
      <c r="D666" s="15"/>
      <c r="E666" s="11"/>
      <c r="F666" s="13"/>
      <c r="G666" s="14"/>
    </row>
    <row r="667" spans="1:7" ht="18">
      <c r="A667" s="10">
        <v>665</v>
      </c>
      <c r="B667" s="22"/>
      <c r="C667" s="36"/>
      <c r="D667" s="15"/>
      <c r="E667" s="11"/>
      <c r="F667" s="13"/>
      <c r="G667" s="14"/>
    </row>
    <row r="668" spans="1:7" ht="18">
      <c r="A668" s="9">
        <v>666</v>
      </c>
      <c r="B668" s="22"/>
      <c r="C668" s="36"/>
      <c r="D668" s="15"/>
      <c r="E668" s="11"/>
      <c r="F668" s="13"/>
      <c r="G668" s="14"/>
    </row>
    <row r="669" spans="1:7" ht="18">
      <c r="A669" s="9">
        <v>667</v>
      </c>
      <c r="B669" s="22"/>
      <c r="C669" s="36"/>
      <c r="D669" s="15"/>
      <c r="E669" s="11"/>
      <c r="F669" s="13"/>
      <c r="G669" s="14"/>
    </row>
    <row r="670" spans="1:7" ht="18">
      <c r="A670" s="10">
        <v>668</v>
      </c>
      <c r="B670" s="22"/>
      <c r="C670" s="36"/>
      <c r="D670" s="15"/>
      <c r="E670" s="11"/>
      <c r="F670" s="13"/>
      <c r="G670" s="14"/>
    </row>
    <row r="671" spans="1:7" ht="18">
      <c r="A671" s="9">
        <v>669</v>
      </c>
      <c r="B671" s="22"/>
      <c r="C671" s="36"/>
      <c r="D671" s="15"/>
      <c r="E671" s="11"/>
      <c r="F671" s="13"/>
      <c r="G671" s="14"/>
    </row>
    <row r="672" spans="1:7" ht="18">
      <c r="A672" s="9">
        <v>670</v>
      </c>
      <c r="B672" s="22"/>
      <c r="C672" s="36"/>
      <c r="D672" s="15"/>
      <c r="E672" s="11"/>
      <c r="F672" s="13"/>
      <c r="G672" s="14"/>
    </row>
    <row r="673" spans="1:7" ht="18">
      <c r="A673" s="10">
        <v>671</v>
      </c>
      <c r="B673" s="22"/>
      <c r="C673" s="36"/>
      <c r="D673" s="15"/>
      <c r="E673" s="11"/>
      <c r="F673" s="13"/>
      <c r="G673" s="14"/>
    </row>
    <row r="674" spans="1:7" ht="18">
      <c r="A674" s="9">
        <v>672</v>
      </c>
      <c r="B674" s="22"/>
      <c r="C674" s="36"/>
      <c r="D674" s="15"/>
      <c r="E674" s="11"/>
      <c r="F674" s="13"/>
      <c r="G674" s="14"/>
    </row>
    <row r="675" spans="1:7" ht="18">
      <c r="A675" s="9">
        <v>673</v>
      </c>
      <c r="B675" s="22"/>
      <c r="C675" s="36"/>
      <c r="D675" s="15"/>
      <c r="E675" s="11"/>
      <c r="F675" s="13"/>
      <c r="G675" s="14"/>
    </row>
    <row r="676" spans="1:7" ht="18">
      <c r="A676" s="10">
        <v>674</v>
      </c>
      <c r="B676" s="22"/>
      <c r="C676" s="36"/>
      <c r="D676" s="15"/>
      <c r="E676" s="11"/>
      <c r="F676" s="13"/>
      <c r="G676" s="14"/>
    </row>
    <row r="677" spans="1:7" ht="18">
      <c r="A677" s="9">
        <v>675</v>
      </c>
      <c r="B677" s="22"/>
      <c r="C677" s="36"/>
      <c r="D677" s="15"/>
      <c r="E677" s="11"/>
      <c r="F677" s="13"/>
      <c r="G677" s="14"/>
    </row>
    <row r="678" spans="1:7" ht="18">
      <c r="A678" s="9">
        <v>676</v>
      </c>
      <c r="B678" s="22"/>
      <c r="C678" s="36"/>
      <c r="D678" s="15"/>
      <c r="E678" s="11"/>
      <c r="F678" s="13"/>
      <c r="G678" s="14"/>
    </row>
    <row r="679" spans="1:7" ht="18">
      <c r="A679" s="10">
        <v>677</v>
      </c>
      <c r="B679" s="22"/>
      <c r="C679" s="36"/>
      <c r="D679" s="15"/>
      <c r="E679" s="11"/>
      <c r="F679" s="13"/>
      <c r="G679" s="14"/>
    </row>
    <row r="680" spans="1:7" ht="18">
      <c r="A680" s="9">
        <v>678</v>
      </c>
      <c r="B680" s="22"/>
      <c r="C680" s="36"/>
      <c r="D680" s="15"/>
      <c r="E680" s="11"/>
      <c r="F680" s="13"/>
      <c r="G680" s="14"/>
    </row>
    <row r="681" spans="1:7" ht="18">
      <c r="A681" s="9">
        <v>679</v>
      </c>
      <c r="B681" s="22"/>
      <c r="C681" s="36"/>
      <c r="D681" s="15"/>
      <c r="E681" s="11"/>
      <c r="F681" s="13"/>
      <c r="G681" s="14"/>
    </row>
    <row r="682" spans="1:7" ht="18">
      <c r="A682" s="10">
        <v>680</v>
      </c>
      <c r="B682" s="22"/>
      <c r="C682" s="36"/>
      <c r="D682" s="15"/>
      <c r="E682" s="11"/>
      <c r="F682" s="13"/>
      <c r="G682" s="14"/>
    </row>
    <row r="683" spans="1:7" ht="18">
      <c r="A683" s="9">
        <v>681</v>
      </c>
      <c r="B683" s="22"/>
      <c r="C683" s="36"/>
      <c r="D683" s="15"/>
      <c r="E683" s="11"/>
      <c r="F683" s="13"/>
      <c r="G683" s="14"/>
    </row>
    <row r="684" spans="1:7" ht="18">
      <c r="A684" s="9">
        <v>682</v>
      </c>
      <c r="B684" s="22"/>
      <c r="C684" s="36"/>
      <c r="D684" s="15"/>
      <c r="E684" s="11"/>
      <c r="F684" s="13"/>
      <c r="G684" s="14"/>
    </row>
    <row r="685" spans="1:7" ht="18">
      <c r="A685" s="10">
        <v>683</v>
      </c>
      <c r="B685" s="22"/>
      <c r="C685" s="36"/>
      <c r="D685" s="15"/>
      <c r="E685" s="11"/>
      <c r="F685" s="13"/>
      <c r="G685" s="14"/>
    </row>
    <row r="686" spans="1:7" ht="18">
      <c r="A686" s="9">
        <v>684</v>
      </c>
      <c r="B686" s="22"/>
      <c r="C686" s="36"/>
      <c r="D686" s="15"/>
      <c r="E686" s="11"/>
      <c r="F686" s="13"/>
      <c r="G686" s="14"/>
    </row>
    <row r="687" spans="1:7" ht="18">
      <c r="A687" s="9">
        <v>685</v>
      </c>
      <c r="B687" s="22"/>
      <c r="C687" s="36"/>
      <c r="D687" s="15"/>
      <c r="E687" s="11"/>
      <c r="F687" s="13"/>
      <c r="G687" s="14"/>
    </row>
    <row r="688" spans="1:7" ht="18">
      <c r="A688" s="10">
        <v>686</v>
      </c>
      <c r="B688" s="22"/>
      <c r="C688" s="36"/>
      <c r="D688" s="15"/>
      <c r="E688" s="11"/>
      <c r="F688" s="13"/>
      <c r="G688" s="14"/>
    </row>
    <row r="689" spans="1:7" ht="18">
      <c r="A689" s="9">
        <v>687</v>
      </c>
      <c r="B689" s="22"/>
      <c r="C689" s="36"/>
      <c r="D689" s="15"/>
      <c r="E689" s="11"/>
      <c r="F689" s="13"/>
      <c r="G689" s="14"/>
    </row>
    <row r="690" spans="1:7" ht="18">
      <c r="A690" s="9">
        <v>688</v>
      </c>
      <c r="B690" s="22"/>
      <c r="C690" s="36"/>
      <c r="D690" s="15"/>
      <c r="E690" s="11"/>
      <c r="F690" s="13"/>
      <c r="G690" s="14"/>
    </row>
    <row r="691" spans="1:7" ht="18">
      <c r="A691" s="10">
        <v>689</v>
      </c>
      <c r="B691" s="22"/>
      <c r="C691" s="36"/>
      <c r="D691" s="15"/>
      <c r="E691" s="11"/>
      <c r="F691" s="13"/>
      <c r="G691" s="14"/>
    </row>
    <row r="692" spans="1:7" ht="18">
      <c r="A692" s="9">
        <v>690</v>
      </c>
      <c r="B692" s="22"/>
      <c r="C692" s="36"/>
      <c r="D692" s="15"/>
      <c r="E692" s="11"/>
      <c r="F692" s="13"/>
      <c r="G692" s="14"/>
    </row>
    <row r="693" spans="1:7" ht="18">
      <c r="A693" s="9">
        <v>691</v>
      </c>
      <c r="B693" s="22"/>
      <c r="C693" s="36"/>
      <c r="D693" s="15"/>
      <c r="E693" s="11"/>
      <c r="F693" s="13"/>
      <c r="G693" s="14"/>
    </row>
    <row r="694" spans="1:7" ht="18">
      <c r="A694" s="10">
        <v>692</v>
      </c>
      <c r="B694" s="22"/>
      <c r="C694" s="36"/>
      <c r="D694" s="15"/>
      <c r="E694" s="11"/>
      <c r="F694" s="13"/>
      <c r="G694" s="14"/>
    </row>
    <row r="695" spans="1:7" ht="18">
      <c r="A695" s="9">
        <v>693</v>
      </c>
      <c r="B695" s="22"/>
      <c r="C695" s="36"/>
      <c r="D695" s="15"/>
      <c r="E695" s="11"/>
      <c r="F695" s="13"/>
      <c r="G695" s="14"/>
    </row>
    <row r="696" spans="1:7" ht="18">
      <c r="A696" s="9">
        <v>694</v>
      </c>
      <c r="B696" s="22"/>
      <c r="C696" s="36"/>
      <c r="D696" s="15"/>
      <c r="E696" s="11"/>
      <c r="F696" s="13"/>
      <c r="G696" s="14"/>
    </row>
    <row r="697" spans="1:7" ht="18">
      <c r="A697" s="10">
        <v>695</v>
      </c>
      <c r="B697" s="22"/>
      <c r="C697" s="36"/>
      <c r="D697" s="15"/>
      <c r="E697" s="11"/>
      <c r="F697" s="13"/>
      <c r="G697" s="14"/>
    </row>
    <row r="698" spans="1:7" ht="18">
      <c r="A698" s="9">
        <v>696</v>
      </c>
      <c r="B698" s="22"/>
      <c r="C698" s="36"/>
      <c r="D698" s="15"/>
      <c r="E698" s="11"/>
      <c r="F698" s="13"/>
      <c r="G698" s="14"/>
    </row>
    <row r="699" spans="1:7" ht="18">
      <c r="A699" s="9">
        <v>697</v>
      </c>
      <c r="B699" s="22"/>
      <c r="C699" s="36"/>
      <c r="D699" s="15"/>
      <c r="E699" s="11"/>
      <c r="F699" s="13"/>
      <c r="G699" s="14"/>
    </row>
    <row r="700" spans="1:7" ht="18">
      <c r="A700" s="10">
        <v>698</v>
      </c>
      <c r="B700" s="22"/>
      <c r="C700" s="36"/>
      <c r="D700" s="15"/>
      <c r="E700" s="11"/>
      <c r="F700" s="13"/>
      <c r="G700" s="14"/>
    </row>
    <row r="701" spans="1:7" ht="18">
      <c r="A701" s="9">
        <v>699</v>
      </c>
      <c r="B701" s="22"/>
      <c r="C701" s="36"/>
      <c r="D701" s="15"/>
      <c r="E701" s="11"/>
      <c r="F701" s="13"/>
      <c r="G701" s="14"/>
    </row>
    <row r="702" spans="1:7" ht="18">
      <c r="A702" s="9">
        <v>700</v>
      </c>
      <c r="B702" s="22"/>
      <c r="C702" s="36"/>
      <c r="D702" s="15"/>
      <c r="E702" s="11"/>
      <c r="F702" s="13"/>
      <c r="G702" s="14"/>
    </row>
    <row r="703" spans="1:7" ht="18">
      <c r="A703" s="10">
        <v>701</v>
      </c>
      <c r="B703" s="22"/>
      <c r="C703" s="36"/>
      <c r="D703" s="15"/>
      <c r="E703" s="11"/>
      <c r="F703" s="13"/>
      <c r="G703" s="14"/>
    </row>
    <row r="704" spans="1:7" ht="18">
      <c r="A704" s="9">
        <v>702</v>
      </c>
      <c r="B704" s="22"/>
      <c r="C704" s="36"/>
      <c r="D704" s="15"/>
      <c r="E704" s="11"/>
      <c r="F704" s="13"/>
      <c r="G704" s="14"/>
    </row>
    <row r="705" spans="1:7" ht="18">
      <c r="A705" s="9">
        <v>703</v>
      </c>
      <c r="B705" s="22"/>
      <c r="C705" s="36"/>
      <c r="D705" s="15"/>
      <c r="E705" s="11"/>
      <c r="F705" s="13"/>
      <c r="G705" s="14"/>
    </row>
    <row r="706" spans="1:7" ht="18">
      <c r="A706" s="10">
        <v>704</v>
      </c>
      <c r="B706" s="22"/>
      <c r="C706" s="36"/>
      <c r="D706" s="15"/>
      <c r="E706" s="11"/>
      <c r="F706" s="13"/>
      <c r="G706" s="14"/>
    </row>
    <row r="707" spans="1:7" ht="18">
      <c r="A707" s="9">
        <v>705</v>
      </c>
      <c r="B707" s="22"/>
      <c r="C707" s="36"/>
      <c r="D707" s="15"/>
      <c r="E707" s="11"/>
      <c r="F707" s="13"/>
      <c r="G707" s="14"/>
    </row>
    <row r="708" spans="1:7" ht="18">
      <c r="A708" s="9">
        <v>706</v>
      </c>
      <c r="B708" s="22"/>
      <c r="C708" s="36"/>
      <c r="D708" s="15"/>
      <c r="E708" s="11"/>
      <c r="F708" s="13"/>
      <c r="G708" s="14"/>
    </row>
    <row r="709" spans="1:7" ht="18">
      <c r="A709" s="10">
        <v>707</v>
      </c>
      <c r="B709" s="22"/>
      <c r="C709" s="36"/>
      <c r="D709" s="15"/>
      <c r="E709" s="11"/>
      <c r="F709" s="13"/>
      <c r="G709" s="14"/>
    </row>
    <row r="710" spans="1:7" ht="18">
      <c r="A710" s="9">
        <v>708</v>
      </c>
      <c r="B710" s="22"/>
      <c r="C710" s="36"/>
      <c r="D710" s="15"/>
      <c r="E710" s="11"/>
      <c r="F710" s="13"/>
      <c r="G710" s="14"/>
    </row>
    <row r="711" spans="1:7" ht="18">
      <c r="A711" s="9">
        <v>709</v>
      </c>
      <c r="B711" s="22"/>
      <c r="C711" s="36"/>
      <c r="D711" s="15"/>
      <c r="E711" s="11"/>
      <c r="F711" s="13"/>
      <c r="G711" s="14"/>
    </row>
    <row r="712" spans="1:7" ht="18">
      <c r="A712" s="10">
        <v>710</v>
      </c>
      <c r="B712" s="22"/>
      <c r="C712" s="36"/>
      <c r="D712" s="15"/>
      <c r="E712" s="11"/>
      <c r="F712" s="13"/>
      <c r="G712" s="14"/>
    </row>
    <row r="713" spans="1:7" ht="18">
      <c r="A713" s="9">
        <v>711</v>
      </c>
      <c r="B713" s="22"/>
      <c r="C713" s="36"/>
      <c r="D713" s="15"/>
      <c r="E713" s="11"/>
      <c r="F713" s="13"/>
      <c r="G713" s="14"/>
    </row>
    <row r="714" spans="1:7" ht="18">
      <c r="A714" s="9">
        <v>712</v>
      </c>
      <c r="B714" s="22"/>
      <c r="C714" s="36"/>
      <c r="D714" s="15"/>
      <c r="E714" s="11"/>
      <c r="F714" s="13"/>
      <c r="G714" s="14"/>
    </row>
    <row r="715" spans="1:7" ht="18">
      <c r="A715" s="10">
        <v>713</v>
      </c>
      <c r="B715" s="22"/>
      <c r="C715" s="36"/>
      <c r="D715" s="15"/>
      <c r="E715" s="11"/>
      <c r="F715" s="13"/>
      <c r="G715" s="14"/>
    </row>
    <row r="716" spans="1:7" ht="18">
      <c r="A716" s="9">
        <v>714</v>
      </c>
      <c r="B716" s="22"/>
      <c r="C716" s="36"/>
      <c r="D716" s="15"/>
      <c r="E716" s="11"/>
      <c r="F716" s="13"/>
      <c r="G716" s="14"/>
    </row>
    <row r="717" spans="1:7" ht="18">
      <c r="A717" s="9">
        <v>715</v>
      </c>
      <c r="B717" s="22"/>
      <c r="C717" s="36"/>
      <c r="D717" s="15"/>
      <c r="E717" s="11"/>
      <c r="F717" s="13"/>
      <c r="G717" s="14"/>
    </row>
    <row r="718" spans="1:7" ht="18">
      <c r="A718" s="10">
        <v>716</v>
      </c>
      <c r="B718" s="22"/>
      <c r="C718" s="36"/>
      <c r="D718" s="15"/>
      <c r="E718" s="11"/>
      <c r="F718" s="13"/>
      <c r="G718" s="14"/>
    </row>
    <row r="719" spans="1:7" ht="18">
      <c r="A719" s="9">
        <v>717</v>
      </c>
      <c r="B719" s="22"/>
      <c r="C719" s="36"/>
      <c r="D719" s="15"/>
      <c r="E719" s="11"/>
      <c r="F719" s="13"/>
      <c r="G719" s="14"/>
    </row>
    <row r="720" spans="1:7" ht="18">
      <c r="A720" s="9">
        <v>718</v>
      </c>
      <c r="B720" s="22"/>
      <c r="C720" s="36"/>
      <c r="D720" s="15"/>
      <c r="E720" s="11"/>
      <c r="F720" s="13"/>
      <c r="G720" s="14"/>
    </row>
    <row r="721" spans="1:7" ht="18">
      <c r="A721" s="10">
        <v>719</v>
      </c>
      <c r="B721" s="22"/>
      <c r="C721" s="36"/>
      <c r="D721" s="15"/>
      <c r="E721" s="11"/>
      <c r="F721" s="13"/>
      <c r="G721" s="14"/>
    </row>
    <row r="722" spans="1:7" ht="18">
      <c r="A722" s="9">
        <v>720</v>
      </c>
      <c r="B722" s="22"/>
      <c r="C722" s="36"/>
      <c r="D722" s="15"/>
      <c r="E722" s="11"/>
      <c r="F722" s="13"/>
      <c r="G722" s="14"/>
    </row>
    <row r="723" spans="1:7" ht="18">
      <c r="A723" s="9">
        <v>721</v>
      </c>
      <c r="B723" s="22"/>
      <c r="C723" s="36"/>
      <c r="D723" s="15"/>
      <c r="E723" s="11"/>
      <c r="F723" s="13"/>
      <c r="G723" s="14"/>
    </row>
    <row r="724" spans="1:7" ht="18">
      <c r="A724" s="10">
        <v>722</v>
      </c>
      <c r="B724" s="22"/>
      <c r="C724" s="36"/>
      <c r="D724" s="15"/>
      <c r="E724" s="11"/>
      <c r="F724" s="13"/>
      <c r="G724" s="14"/>
    </row>
    <row r="725" spans="1:7" ht="18">
      <c r="A725" s="9">
        <v>723</v>
      </c>
      <c r="B725" s="22"/>
      <c r="C725" s="36"/>
      <c r="D725" s="15"/>
      <c r="E725" s="11"/>
      <c r="F725" s="13"/>
      <c r="G725" s="14"/>
    </row>
    <row r="726" spans="1:7" ht="18">
      <c r="A726" s="9">
        <v>724</v>
      </c>
      <c r="B726" s="22"/>
      <c r="C726" s="36"/>
      <c r="D726" s="15"/>
      <c r="E726" s="11"/>
      <c r="F726" s="13"/>
      <c r="G726" s="14"/>
    </row>
    <row r="727" spans="1:7" ht="18">
      <c r="A727" s="10">
        <v>725</v>
      </c>
      <c r="B727" s="22"/>
      <c r="C727" s="36"/>
      <c r="D727" s="15"/>
      <c r="E727" s="11"/>
      <c r="F727" s="13"/>
      <c r="G727" s="14"/>
    </row>
    <row r="728" spans="1:7" ht="18">
      <c r="A728" s="9">
        <v>726</v>
      </c>
      <c r="B728" s="22"/>
      <c r="C728" s="36"/>
      <c r="D728" s="15"/>
      <c r="E728" s="11"/>
      <c r="F728" s="13"/>
      <c r="G728" s="14"/>
    </row>
    <row r="729" spans="1:7" ht="18">
      <c r="A729" s="9">
        <v>727</v>
      </c>
      <c r="B729" s="22"/>
      <c r="C729" s="36"/>
      <c r="D729" s="15"/>
      <c r="E729" s="11"/>
      <c r="F729" s="13"/>
      <c r="G729" s="14"/>
    </row>
    <row r="730" spans="1:7" ht="18">
      <c r="A730" s="10">
        <v>728</v>
      </c>
      <c r="B730" s="22"/>
      <c r="C730" s="36"/>
      <c r="D730" s="15"/>
      <c r="E730" s="11"/>
      <c r="F730" s="13"/>
      <c r="G730" s="14"/>
    </row>
    <row r="731" spans="1:7" ht="18">
      <c r="A731" s="9">
        <v>729</v>
      </c>
      <c r="B731" s="22"/>
      <c r="C731" s="36"/>
      <c r="D731" s="15"/>
      <c r="E731" s="11"/>
      <c r="F731" s="13"/>
      <c r="G731" s="14"/>
    </row>
    <row r="732" spans="1:7" ht="18">
      <c r="A732" s="9">
        <v>730</v>
      </c>
      <c r="B732" s="22"/>
      <c r="C732" s="36"/>
      <c r="D732" s="15"/>
      <c r="E732" s="11"/>
      <c r="F732" s="13"/>
      <c r="G732" s="14"/>
    </row>
    <row r="733" spans="1:7" ht="18">
      <c r="A733" s="10">
        <v>731</v>
      </c>
      <c r="B733" s="22"/>
      <c r="C733" s="36"/>
      <c r="D733" s="15"/>
      <c r="E733" s="11"/>
      <c r="F733" s="13"/>
      <c r="G733" s="14"/>
    </row>
    <row r="734" spans="1:7" ht="18">
      <c r="A734" s="9">
        <v>732</v>
      </c>
      <c r="B734" s="22"/>
      <c r="C734" s="36"/>
      <c r="D734" s="15"/>
      <c r="E734" s="11"/>
      <c r="F734" s="13"/>
      <c r="G734" s="14"/>
    </row>
    <row r="735" spans="1:7" ht="18">
      <c r="A735" s="9">
        <v>733</v>
      </c>
      <c r="B735" s="22"/>
      <c r="C735" s="36"/>
      <c r="D735" s="15"/>
      <c r="E735" s="11"/>
      <c r="F735" s="13"/>
      <c r="G735" s="14"/>
    </row>
    <row r="736" spans="1:7" ht="18">
      <c r="A736" s="10">
        <v>734</v>
      </c>
      <c r="B736" s="22"/>
      <c r="C736" s="36"/>
      <c r="D736" s="15"/>
      <c r="E736" s="11"/>
      <c r="F736" s="13"/>
      <c r="G736" s="14"/>
    </row>
    <row r="737" spans="1:7" ht="18">
      <c r="A737" s="9">
        <v>735</v>
      </c>
      <c r="B737" s="22"/>
      <c r="C737" s="36"/>
      <c r="D737" s="15"/>
      <c r="E737" s="11"/>
      <c r="F737" s="13"/>
      <c r="G737" s="14"/>
    </row>
    <row r="738" spans="1:7" ht="18">
      <c r="A738" s="9">
        <v>736</v>
      </c>
      <c r="B738" s="22"/>
      <c r="C738" s="36"/>
      <c r="D738" s="15"/>
      <c r="E738" s="11"/>
      <c r="F738" s="13"/>
      <c r="G738" s="14"/>
    </row>
    <row r="739" spans="1:7" ht="18">
      <c r="A739" s="10">
        <v>737</v>
      </c>
      <c r="B739" s="22"/>
      <c r="C739" s="36"/>
      <c r="D739" s="15"/>
      <c r="E739" s="11"/>
      <c r="F739" s="13"/>
      <c r="G739" s="14"/>
    </row>
    <row r="740" spans="1:7" ht="18">
      <c r="A740" s="9">
        <v>738</v>
      </c>
      <c r="B740" s="22"/>
      <c r="C740" s="36"/>
      <c r="D740" s="15"/>
      <c r="E740" s="11"/>
      <c r="F740" s="13"/>
      <c r="G740" s="14"/>
    </row>
    <row r="741" spans="1:7" ht="18">
      <c r="A741" s="9">
        <v>739</v>
      </c>
      <c r="B741" s="22"/>
      <c r="C741" s="36"/>
      <c r="D741" s="15"/>
      <c r="E741" s="11"/>
      <c r="F741" s="13"/>
      <c r="G741" s="14"/>
    </row>
    <row r="742" spans="1:7" ht="18">
      <c r="A742" s="10">
        <v>740</v>
      </c>
      <c r="B742" s="22"/>
      <c r="C742" s="36"/>
      <c r="D742" s="15"/>
      <c r="E742" s="11"/>
      <c r="F742" s="13"/>
      <c r="G742" s="14"/>
    </row>
    <row r="743" spans="1:7" ht="18">
      <c r="A743" s="9">
        <v>741</v>
      </c>
      <c r="B743" s="22"/>
      <c r="C743" s="36"/>
      <c r="D743" s="15"/>
      <c r="E743" s="11"/>
      <c r="F743" s="13"/>
      <c r="G743" s="14"/>
    </row>
    <row r="744" spans="1:7" ht="18">
      <c r="A744" s="9">
        <v>742</v>
      </c>
      <c r="B744" s="22"/>
      <c r="C744" s="36"/>
      <c r="D744" s="15"/>
      <c r="E744" s="11"/>
      <c r="F744" s="13"/>
      <c r="G744" s="14"/>
    </row>
    <row r="745" spans="1:7" ht="18">
      <c r="A745" s="10">
        <v>743</v>
      </c>
      <c r="B745" s="22"/>
      <c r="C745" s="36"/>
      <c r="D745" s="15"/>
      <c r="E745" s="11"/>
      <c r="F745" s="13"/>
      <c r="G745" s="14"/>
    </row>
    <row r="746" spans="1:7" ht="18">
      <c r="A746" s="9">
        <v>744</v>
      </c>
      <c r="B746" s="22"/>
      <c r="C746" s="36"/>
      <c r="D746" s="15"/>
      <c r="E746" s="11"/>
      <c r="F746" s="13"/>
      <c r="G746" s="14"/>
    </row>
    <row r="747" spans="1:7" ht="18">
      <c r="A747" s="9">
        <v>745</v>
      </c>
      <c r="B747" s="22"/>
      <c r="C747" s="36"/>
      <c r="D747" s="15"/>
      <c r="E747" s="11"/>
      <c r="F747" s="13"/>
      <c r="G747" s="14"/>
    </row>
    <row r="748" spans="1:7" ht="18">
      <c r="A748" s="10">
        <v>746</v>
      </c>
      <c r="B748" s="22"/>
      <c r="C748" s="36"/>
      <c r="D748" s="15"/>
      <c r="E748" s="11"/>
      <c r="F748" s="13"/>
      <c r="G748" s="14"/>
    </row>
    <row r="749" spans="1:7" ht="18">
      <c r="A749" s="9">
        <v>747</v>
      </c>
      <c r="B749" s="22"/>
      <c r="C749" s="36"/>
      <c r="D749" s="15"/>
      <c r="E749" s="11"/>
      <c r="F749" s="13"/>
      <c r="G749" s="14"/>
    </row>
    <row r="750" spans="1:7" ht="18">
      <c r="A750" s="9">
        <v>748</v>
      </c>
      <c r="B750" s="22"/>
      <c r="C750" s="36"/>
      <c r="D750" s="15"/>
      <c r="E750" s="11"/>
      <c r="F750" s="13"/>
      <c r="G750" s="14"/>
    </row>
    <row r="751" spans="1:7" ht="18">
      <c r="A751" s="10">
        <v>749</v>
      </c>
      <c r="B751" s="22"/>
      <c r="C751" s="36"/>
      <c r="D751" s="15"/>
      <c r="E751" s="11"/>
      <c r="F751" s="13"/>
      <c r="G751" s="14"/>
    </row>
    <row r="752" spans="1:7" ht="18">
      <c r="A752" s="9">
        <v>750</v>
      </c>
      <c r="B752" s="22"/>
      <c r="C752" s="36"/>
      <c r="D752" s="15"/>
      <c r="E752" s="11"/>
      <c r="F752" s="13"/>
      <c r="G752" s="14"/>
    </row>
    <row r="753" spans="1:7" ht="18">
      <c r="A753" s="9">
        <v>751</v>
      </c>
      <c r="B753" s="22"/>
      <c r="C753" s="36"/>
      <c r="D753" s="15"/>
      <c r="E753" s="11"/>
      <c r="F753" s="13"/>
      <c r="G753" s="14"/>
    </row>
    <row r="754" spans="1:7" ht="18">
      <c r="A754" s="10">
        <v>752</v>
      </c>
      <c r="B754" s="22"/>
      <c r="C754" s="36"/>
      <c r="D754" s="15"/>
      <c r="E754" s="11"/>
      <c r="F754" s="13"/>
      <c r="G754" s="14"/>
    </row>
    <row r="755" spans="1:7" ht="18">
      <c r="A755" s="9">
        <v>753</v>
      </c>
      <c r="B755" s="22"/>
      <c r="C755" s="36"/>
      <c r="D755" s="15"/>
      <c r="E755" s="11"/>
      <c r="F755" s="13"/>
      <c r="G755" s="14"/>
    </row>
    <row r="756" spans="1:7" ht="18">
      <c r="A756" s="9">
        <v>754</v>
      </c>
      <c r="B756" s="22"/>
      <c r="C756" s="36"/>
      <c r="D756" s="15"/>
      <c r="E756" s="11"/>
      <c r="F756" s="13"/>
      <c r="G756" s="14"/>
    </row>
    <row r="757" spans="1:7" ht="18">
      <c r="A757" s="10">
        <v>755</v>
      </c>
      <c r="B757" s="22"/>
      <c r="C757" s="36"/>
      <c r="D757" s="15"/>
      <c r="E757" s="11"/>
      <c r="F757" s="13"/>
      <c r="G757" s="14"/>
    </row>
    <row r="758" spans="1:7" ht="18">
      <c r="A758" s="9">
        <v>756</v>
      </c>
      <c r="B758" s="22"/>
      <c r="C758" s="36"/>
      <c r="D758" s="15"/>
      <c r="E758" s="11"/>
      <c r="F758" s="13"/>
      <c r="G758" s="14"/>
    </row>
    <row r="759" spans="1:7" ht="18">
      <c r="A759" s="9">
        <v>757</v>
      </c>
      <c r="B759" s="22"/>
      <c r="C759" s="36"/>
      <c r="D759" s="15"/>
      <c r="E759" s="11"/>
      <c r="F759" s="13"/>
      <c r="G759" s="14"/>
    </row>
    <row r="760" spans="1:7" ht="18">
      <c r="A760" s="10">
        <v>758</v>
      </c>
      <c r="B760" s="22"/>
      <c r="C760" s="36"/>
      <c r="D760" s="15"/>
      <c r="E760" s="11"/>
      <c r="F760" s="13"/>
      <c r="G760" s="14"/>
    </row>
    <row r="761" spans="1:7" ht="18">
      <c r="A761" s="9">
        <v>759</v>
      </c>
      <c r="B761" s="22"/>
      <c r="C761" s="36"/>
      <c r="D761" s="15"/>
      <c r="E761" s="11"/>
      <c r="F761" s="13"/>
      <c r="G761" s="14"/>
    </row>
    <row r="762" spans="1:7" ht="18">
      <c r="A762" s="9">
        <v>760</v>
      </c>
      <c r="B762" s="22"/>
      <c r="C762" s="36"/>
      <c r="D762" s="15"/>
      <c r="E762" s="11"/>
      <c r="F762" s="13"/>
      <c r="G762" s="14"/>
    </row>
    <row r="763" spans="1:7" ht="18">
      <c r="A763" s="10">
        <v>761</v>
      </c>
      <c r="B763" s="22"/>
      <c r="C763" s="36"/>
      <c r="D763" s="15"/>
      <c r="E763" s="11"/>
      <c r="F763" s="13"/>
      <c r="G763" s="14"/>
    </row>
    <row r="764" spans="1:7" ht="18">
      <c r="A764" s="9">
        <v>762</v>
      </c>
      <c r="B764" s="22"/>
      <c r="C764" s="36"/>
      <c r="D764" s="15"/>
      <c r="E764" s="11"/>
      <c r="F764" s="13"/>
      <c r="G764" s="14"/>
    </row>
    <row r="765" spans="1:7" ht="18">
      <c r="A765" s="9">
        <v>763</v>
      </c>
      <c r="B765" s="22"/>
      <c r="C765" s="36"/>
      <c r="D765" s="15"/>
      <c r="E765" s="11"/>
      <c r="F765" s="13"/>
      <c r="G765" s="14"/>
    </row>
    <row r="766" spans="1:7" ht="18">
      <c r="A766" s="10">
        <v>764</v>
      </c>
      <c r="B766" s="22"/>
      <c r="C766" s="36"/>
      <c r="D766" s="15"/>
      <c r="E766" s="11"/>
      <c r="F766" s="13"/>
      <c r="G766" s="14"/>
    </row>
    <row r="767" spans="1:7" ht="18">
      <c r="A767" s="9">
        <v>765</v>
      </c>
      <c r="B767" s="22"/>
      <c r="C767" s="36"/>
      <c r="D767" s="15"/>
      <c r="E767" s="11"/>
      <c r="F767" s="13"/>
      <c r="G767" s="14"/>
    </row>
    <row r="768" spans="1:7" ht="18">
      <c r="A768" s="9">
        <v>766</v>
      </c>
      <c r="B768" s="22"/>
      <c r="C768" s="36"/>
      <c r="D768" s="15"/>
      <c r="E768" s="11"/>
      <c r="F768" s="13"/>
      <c r="G768" s="41"/>
    </row>
    <row r="769" spans="1:7" ht="18">
      <c r="A769" s="10">
        <v>767</v>
      </c>
      <c r="B769" s="22"/>
      <c r="C769" s="36"/>
      <c r="D769" s="15"/>
      <c r="E769" s="11"/>
      <c r="F769" s="13"/>
      <c r="G769" s="14"/>
    </row>
    <row r="770" spans="1:7" ht="18">
      <c r="A770" s="9">
        <v>768</v>
      </c>
      <c r="B770" s="22"/>
      <c r="C770" s="36"/>
      <c r="D770" s="15"/>
      <c r="E770" s="11"/>
      <c r="F770" s="13"/>
      <c r="G770" s="14"/>
    </row>
    <row r="771" spans="1:7" ht="18">
      <c r="A771" s="9">
        <v>769</v>
      </c>
      <c r="B771" s="22"/>
      <c r="C771" s="36"/>
      <c r="D771" s="15"/>
      <c r="E771" s="11"/>
      <c r="F771" s="13"/>
      <c r="G771" s="14"/>
    </row>
    <row r="772" spans="1:7" ht="18">
      <c r="A772" s="10">
        <v>770</v>
      </c>
      <c r="B772" s="22"/>
      <c r="C772" s="36"/>
      <c r="D772" s="15"/>
      <c r="E772" s="11"/>
      <c r="F772" s="13"/>
      <c r="G772" s="14"/>
    </row>
    <row r="773" spans="1:7" ht="18">
      <c r="A773" s="9">
        <v>771</v>
      </c>
      <c r="B773" s="22"/>
      <c r="C773" s="36"/>
      <c r="D773" s="15"/>
      <c r="E773" s="11"/>
      <c r="F773" s="13"/>
      <c r="G773" s="14"/>
    </row>
    <row r="774" spans="1:7" ht="18">
      <c r="A774" s="9">
        <v>772</v>
      </c>
      <c r="B774" s="22"/>
      <c r="C774" s="36"/>
      <c r="D774" s="15"/>
      <c r="E774" s="11"/>
      <c r="F774" s="13"/>
      <c r="G774" s="14"/>
    </row>
    <row r="775" spans="1:7" ht="18">
      <c r="A775" s="10">
        <v>773</v>
      </c>
      <c r="B775" s="22"/>
      <c r="C775" s="36"/>
      <c r="D775" s="15"/>
      <c r="E775" s="11"/>
      <c r="F775" s="13"/>
      <c r="G775" s="14"/>
    </row>
    <row r="776" spans="1:7" ht="18">
      <c r="A776" s="9">
        <v>774</v>
      </c>
      <c r="B776" s="22"/>
      <c r="C776" s="36"/>
      <c r="D776" s="15"/>
      <c r="E776" s="11"/>
      <c r="F776" s="13"/>
      <c r="G776" s="14"/>
    </row>
    <row r="777" spans="1:7" ht="18">
      <c r="A777" s="9">
        <v>775</v>
      </c>
      <c r="B777" s="22"/>
      <c r="C777" s="36"/>
      <c r="D777" s="15"/>
      <c r="E777" s="11"/>
      <c r="F777" s="13"/>
      <c r="G777" s="14"/>
    </row>
    <row r="778" spans="1:7" ht="18">
      <c r="A778" s="10">
        <v>776</v>
      </c>
      <c r="B778" s="22"/>
      <c r="C778" s="36"/>
      <c r="D778" s="15"/>
      <c r="E778" s="11"/>
      <c r="F778" s="13"/>
      <c r="G778" s="14"/>
    </row>
    <row r="779" spans="1:7" ht="18">
      <c r="A779" s="9">
        <v>777</v>
      </c>
      <c r="B779" s="22"/>
      <c r="C779" s="36"/>
      <c r="D779" s="15"/>
      <c r="E779" s="11"/>
      <c r="F779" s="13"/>
      <c r="G779" s="14"/>
    </row>
    <row r="780" spans="1:7" ht="18">
      <c r="A780" s="9">
        <v>778</v>
      </c>
      <c r="B780" s="22"/>
      <c r="C780" s="36"/>
      <c r="D780" s="15"/>
      <c r="E780" s="11"/>
      <c r="F780" s="13"/>
      <c r="G780" s="14"/>
    </row>
    <row r="781" spans="1:7" ht="18">
      <c r="A781" s="10">
        <v>779</v>
      </c>
      <c r="B781" s="22"/>
      <c r="C781" s="36"/>
      <c r="D781" s="15"/>
      <c r="E781" s="11"/>
      <c r="F781" s="13"/>
      <c r="G781" s="14"/>
    </row>
    <row r="782" spans="1:7" ht="18">
      <c r="A782" s="9">
        <v>780</v>
      </c>
      <c r="B782" s="22"/>
      <c r="C782" s="36"/>
      <c r="D782" s="15"/>
      <c r="E782" s="11"/>
      <c r="F782" s="13"/>
      <c r="G782" s="14"/>
    </row>
    <row r="783" spans="1:7" ht="18">
      <c r="A783" s="9">
        <v>781</v>
      </c>
      <c r="B783" s="22"/>
      <c r="C783" s="36"/>
      <c r="D783" s="15"/>
      <c r="E783" s="11"/>
      <c r="F783" s="13"/>
      <c r="G783" s="14"/>
    </row>
    <row r="784" spans="1:7" ht="18">
      <c r="A784" s="10">
        <v>782</v>
      </c>
      <c r="B784" s="22"/>
      <c r="C784" s="36"/>
      <c r="D784" s="15"/>
      <c r="E784" s="11"/>
      <c r="F784" s="13"/>
      <c r="G784" s="14"/>
    </row>
    <row r="785" spans="1:7" ht="18">
      <c r="A785" s="9">
        <v>783</v>
      </c>
      <c r="B785" s="22"/>
      <c r="C785" s="36"/>
      <c r="D785" s="15"/>
      <c r="E785" s="11"/>
      <c r="F785" s="13"/>
      <c r="G785" s="14"/>
    </row>
    <row r="786" spans="1:7" ht="18">
      <c r="A786" s="9">
        <v>784</v>
      </c>
      <c r="B786" s="22"/>
      <c r="C786" s="36"/>
      <c r="D786" s="15"/>
      <c r="E786" s="11"/>
      <c r="F786" s="13"/>
      <c r="G786" s="14"/>
    </row>
    <row r="787" spans="1:7" ht="18">
      <c r="A787" s="10">
        <v>785</v>
      </c>
      <c r="B787" s="22"/>
      <c r="C787" s="36"/>
      <c r="D787" s="15"/>
      <c r="E787" s="11"/>
      <c r="F787" s="13"/>
      <c r="G787" s="14"/>
    </row>
    <row r="788" spans="1:7" ht="18">
      <c r="A788" s="9">
        <v>786</v>
      </c>
      <c r="B788" s="22"/>
      <c r="C788" s="36"/>
      <c r="D788" s="15"/>
      <c r="E788" s="11"/>
      <c r="F788" s="13"/>
      <c r="G788" s="14"/>
    </row>
    <row r="789" spans="1:7" ht="18">
      <c r="A789" s="9">
        <v>787</v>
      </c>
      <c r="B789" s="22"/>
      <c r="C789" s="36"/>
      <c r="D789" s="15"/>
      <c r="E789" s="11"/>
      <c r="F789" s="13"/>
      <c r="G789" s="14"/>
    </row>
    <row r="790" spans="1:7" ht="18">
      <c r="A790" s="10">
        <v>788</v>
      </c>
      <c r="B790" s="22"/>
      <c r="C790" s="36"/>
      <c r="D790" s="15"/>
      <c r="E790" s="11"/>
      <c r="F790" s="13"/>
      <c r="G790" s="14"/>
    </row>
    <row r="791" spans="1:7" ht="18">
      <c r="A791" s="9">
        <v>789</v>
      </c>
      <c r="B791" s="22"/>
      <c r="C791" s="36"/>
      <c r="D791" s="15"/>
      <c r="E791" s="11"/>
      <c r="F791" s="13"/>
      <c r="G791" s="14"/>
    </row>
    <row r="792" spans="1:7" ht="18">
      <c r="A792" s="9">
        <v>790</v>
      </c>
      <c r="B792" s="22"/>
      <c r="C792" s="36"/>
      <c r="D792" s="15"/>
      <c r="E792" s="11"/>
      <c r="F792" s="13"/>
      <c r="G792" s="14"/>
    </row>
    <row r="793" spans="1:7" ht="18">
      <c r="A793" s="10">
        <v>791</v>
      </c>
      <c r="B793" s="22"/>
      <c r="C793" s="36"/>
      <c r="D793" s="15"/>
      <c r="E793" s="11"/>
      <c r="F793" s="13"/>
      <c r="G793" s="14"/>
    </row>
    <row r="794" spans="1:7" ht="18">
      <c r="A794" s="9">
        <v>792</v>
      </c>
      <c r="B794" s="22"/>
      <c r="C794" s="36"/>
      <c r="D794" s="15"/>
      <c r="E794" s="11"/>
      <c r="F794" s="13"/>
      <c r="G794" s="14"/>
    </row>
    <row r="795" spans="1:7" ht="18">
      <c r="A795" s="9">
        <v>793</v>
      </c>
      <c r="B795" s="22"/>
      <c r="C795" s="36"/>
      <c r="D795" s="15"/>
      <c r="E795" s="11"/>
      <c r="F795" s="13"/>
      <c r="G795" s="14"/>
    </row>
    <row r="796" spans="1:7" ht="18">
      <c r="A796" s="10">
        <v>794</v>
      </c>
      <c r="B796" s="22"/>
      <c r="C796" s="36"/>
      <c r="D796" s="15"/>
      <c r="E796" s="11"/>
      <c r="F796" s="13"/>
      <c r="G796" s="14"/>
    </row>
    <row r="797" spans="1:7" ht="18">
      <c r="A797" s="9">
        <v>795</v>
      </c>
      <c r="B797" s="22"/>
      <c r="C797" s="36"/>
      <c r="D797" s="15"/>
      <c r="E797" s="11"/>
      <c r="F797" s="13"/>
      <c r="G797" s="14"/>
    </row>
    <row r="798" spans="1:7" ht="18">
      <c r="A798" s="9">
        <v>796</v>
      </c>
      <c r="B798" s="22"/>
      <c r="C798" s="36"/>
      <c r="D798" s="15"/>
      <c r="E798" s="11"/>
      <c r="F798" s="13"/>
      <c r="G798" s="14"/>
    </row>
    <row r="799" spans="1:7" ht="18">
      <c r="A799" s="10">
        <v>797</v>
      </c>
      <c r="B799" s="22"/>
      <c r="C799" s="36"/>
      <c r="D799" s="15"/>
      <c r="E799" s="11"/>
      <c r="F799" s="13"/>
      <c r="G799" s="14"/>
    </row>
    <row r="800" spans="1:7" ht="18">
      <c r="A800" s="9">
        <v>798</v>
      </c>
      <c r="B800" s="22"/>
      <c r="C800" s="36"/>
      <c r="D800" s="15"/>
      <c r="E800" s="11"/>
      <c r="F800" s="13"/>
      <c r="G800" s="14"/>
    </row>
    <row r="801" spans="1:7" ht="18">
      <c r="A801" s="9">
        <v>799</v>
      </c>
      <c r="B801" s="22"/>
      <c r="C801" s="36"/>
      <c r="D801" s="15"/>
      <c r="E801" s="11"/>
      <c r="F801" s="13"/>
      <c r="G801" s="14"/>
    </row>
    <row r="802" spans="1:7" ht="18">
      <c r="A802" s="10">
        <v>800</v>
      </c>
      <c r="B802" s="22"/>
      <c r="C802" s="36"/>
      <c r="D802" s="15"/>
      <c r="E802" s="11"/>
      <c r="F802" s="13"/>
      <c r="G802" s="14"/>
    </row>
    <row r="803" spans="1:7" ht="18">
      <c r="A803" s="9">
        <v>801</v>
      </c>
      <c r="B803" s="28"/>
      <c r="C803" s="36"/>
      <c r="D803" s="15"/>
      <c r="E803" s="11"/>
      <c r="F803" s="13"/>
      <c r="G803" s="14"/>
    </row>
    <row r="804" spans="1:7" ht="18">
      <c r="A804" s="9">
        <v>802</v>
      </c>
      <c r="B804" s="28"/>
      <c r="C804" s="36"/>
      <c r="D804" s="15"/>
      <c r="E804" s="11"/>
      <c r="F804" s="13"/>
      <c r="G804" s="14"/>
    </row>
    <row r="805" spans="1:7" ht="18">
      <c r="A805" s="10">
        <v>803</v>
      </c>
      <c r="B805" s="28"/>
      <c r="C805" s="36"/>
      <c r="D805" s="15"/>
      <c r="E805" s="11"/>
      <c r="F805" s="13"/>
      <c r="G805" s="14"/>
    </row>
    <row r="806" spans="1:7" ht="18">
      <c r="A806" s="9">
        <v>804</v>
      </c>
      <c r="B806" s="28"/>
      <c r="C806" s="36"/>
      <c r="D806" s="15"/>
      <c r="E806" s="11"/>
      <c r="F806" s="13"/>
      <c r="G806" s="14"/>
    </row>
    <row r="807" spans="1:7" ht="18">
      <c r="A807" s="9">
        <v>805</v>
      </c>
      <c r="B807" s="28"/>
      <c r="C807" s="36"/>
      <c r="D807" s="15"/>
      <c r="E807" s="11"/>
      <c r="F807" s="13"/>
      <c r="G807" s="14"/>
    </row>
    <row r="808" spans="1:7" ht="18">
      <c r="A808" s="10">
        <v>806</v>
      </c>
      <c r="B808" s="28"/>
      <c r="C808" s="36"/>
      <c r="D808" s="15"/>
      <c r="E808" s="11"/>
      <c r="F808" s="13"/>
      <c r="G808" s="14"/>
    </row>
    <row r="809" spans="1:7" ht="18">
      <c r="A809" s="9">
        <v>807</v>
      </c>
      <c r="B809" s="28"/>
      <c r="C809" s="36"/>
      <c r="D809" s="15"/>
      <c r="E809" s="11"/>
      <c r="F809" s="13"/>
      <c r="G809" s="14"/>
    </row>
    <row r="810" spans="1:7" ht="18">
      <c r="A810" s="9">
        <v>808</v>
      </c>
      <c r="B810" s="22"/>
      <c r="C810" s="36"/>
      <c r="D810" s="15"/>
      <c r="E810" s="11"/>
      <c r="F810" s="13"/>
      <c r="G810" s="14"/>
    </row>
    <row r="811" spans="1:7" ht="18">
      <c r="A811" s="10">
        <v>809</v>
      </c>
      <c r="B811" s="22"/>
      <c r="C811" s="36"/>
      <c r="D811" s="15"/>
      <c r="E811" s="11"/>
      <c r="F811" s="13"/>
      <c r="G811" s="14"/>
    </row>
    <row r="812" spans="1:7" ht="18">
      <c r="A812" s="9">
        <v>810</v>
      </c>
      <c r="B812" s="22"/>
      <c r="C812" s="36"/>
      <c r="D812" s="15"/>
      <c r="E812" s="11"/>
      <c r="F812" s="13"/>
      <c r="G812" s="14"/>
    </row>
    <row r="813" spans="1:7" ht="18">
      <c r="A813" s="9">
        <v>811</v>
      </c>
      <c r="B813" s="22"/>
      <c r="C813" s="36"/>
      <c r="D813" s="15"/>
      <c r="E813" s="11"/>
      <c r="F813" s="13"/>
      <c r="G813" s="14"/>
    </row>
    <row r="814" spans="1:7" ht="18">
      <c r="A814" s="10">
        <v>812</v>
      </c>
      <c r="B814" s="22"/>
      <c r="C814" s="36"/>
      <c r="D814" s="15"/>
      <c r="E814" s="11"/>
      <c r="F814" s="13"/>
      <c r="G814" s="14"/>
    </row>
    <row r="815" spans="1:7" ht="18">
      <c r="A815" s="9">
        <v>813</v>
      </c>
      <c r="B815" s="22"/>
      <c r="C815" s="36"/>
      <c r="D815" s="15"/>
      <c r="E815" s="11"/>
      <c r="F815" s="13"/>
      <c r="G815" s="14"/>
    </row>
    <row r="816" spans="1:7" ht="18">
      <c r="A816" s="9">
        <v>814</v>
      </c>
      <c r="B816" s="22"/>
      <c r="C816" s="36"/>
      <c r="D816" s="15"/>
      <c r="E816" s="11"/>
      <c r="F816" s="13"/>
      <c r="G816" s="14"/>
    </row>
    <row r="817" spans="1:7" ht="18">
      <c r="A817" s="10">
        <v>815</v>
      </c>
      <c r="B817" s="22"/>
      <c r="C817" s="36"/>
      <c r="D817" s="15"/>
      <c r="E817" s="11"/>
      <c r="F817" s="13"/>
      <c r="G817" s="14"/>
    </row>
    <row r="818" spans="1:7" ht="18">
      <c r="A818" s="9">
        <v>816</v>
      </c>
      <c r="B818" s="22"/>
      <c r="C818" s="36"/>
      <c r="D818" s="15"/>
      <c r="E818" s="11"/>
      <c r="F818" s="13"/>
      <c r="G818" s="14"/>
    </row>
    <row r="819" spans="1:7" ht="18">
      <c r="A819" s="9">
        <v>817</v>
      </c>
      <c r="B819" s="22"/>
      <c r="C819" s="36"/>
      <c r="D819" s="15"/>
      <c r="E819" s="11"/>
      <c r="F819" s="13"/>
      <c r="G819" s="14"/>
    </row>
    <row r="820" spans="1:7" ht="18">
      <c r="A820" s="10">
        <v>818</v>
      </c>
      <c r="B820" s="22"/>
      <c r="C820" s="36"/>
      <c r="D820" s="15"/>
      <c r="E820" s="11"/>
      <c r="F820" s="13"/>
      <c r="G820" s="14"/>
    </row>
    <row r="821" spans="1:7" ht="18">
      <c r="A821" s="9">
        <v>819</v>
      </c>
      <c r="B821" s="22"/>
      <c r="C821" s="36"/>
      <c r="D821" s="15"/>
      <c r="E821" s="11"/>
      <c r="F821" s="13"/>
      <c r="G821" s="14"/>
    </row>
    <row r="822" spans="1:7" ht="18">
      <c r="A822" s="9">
        <v>820</v>
      </c>
      <c r="B822" s="22"/>
      <c r="C822" s="36"/>
      <c r="D822" s="15"/>
      <c r="E822" s="11"/>
      <c r="F822" s="13"/>
      <c r="G822" s="14"/>
    </row>
    <row r="823" spans="1:7" ht="18">
      <c r="A823" s="10">
        <v>821</v>
      </c>
      <c r="B823" s="22"/>
      <c r="C823" s="36"/>
      <c r="D823" s="15"/>
      <c r="E823" s="11"/>
      <c r="F823" s="13"/>
      <c r="G823" s="14"/>
    </row>
    <row r="824" spans="1:7" ht="18">
      <c r="A824" s="9">
        <v>822</v>
      </c>
      <c r="B824" s="22"/>
      <c r="C824" s="36"/>
      <c r="D824" s="15"/>
      <c r="E824" s="11"/>
      <c r="F824" s="13"/>
      <c r="G824" s="14"/>
    </row>
    <row r="825" spans="1:7" ht="18">
      <c r="A825" s="9">
        <v>823</v>
      </c>
      <c r="B825" s="22"/>
      <c r="C825" s="36"/>
      <c r="D825" s="15"/>
      <c r="E825" s="11"/>
      <c r="F825" s="13"/>
      <c r="G825" s="14"/>
    </row>
    <row r="826" spans="1:7" ht="18">
      <c r="A826" s="10">
        <v>824</v>
      </c>
      <c r="B826" s="22"/>
      <c r="C826" s="36"/>
      <c r="D826" s="15"/>
      <c r="E826" s="11"/>
      <c r="F826" s="13"/>
      <c r="G826" s="14"/>
    </row>
    <row r="827" spans="1:7" ht="18">
      <c r="A827" s="9">
        <v>825</v>
      </c>
      <c r="B827" s="22"/>
      <c r="C827" s="36"/>
      <c r="D827" s="15"/>
      <c r="E827" s="11"/>
      <c r="F827" s="13"/>
      <c r="G827" s="14"/>
    </row>
    <row r="828" spans="1:7" ht="18">
      <c r="A828" s="9">
        <v>826</v>
      </c>
      <c r="B828" s="22"/>
      <c r="C828" s="36"/>
      <c r="D828" s="15"/>
      <c r="E828" s="11"/>
      <c r="F828" s="13"/>
      <c r="G828" s="14"/>
    </row>
    <row r="829" spans="1:7" ht="18">
      <c r="A829" s="10">
        <v>827</v>
      </c>
      <c r="B829" s="22"/>
      <c r="C829" s="36"/>
      <c r="D829" s="15"/>
      <c r="E829" s="11"/>
      <c r="F829" s="13"/>
      <c r="G829" s="14"/>
    </row>
    <row r="830" spans="1:7" ht="18">
      <c r="A830" s="9">
        <v>828</v>
      </c>
      <c r="B830" s="22"/>
      <c r="C830" s="36"/>
      <c r="D830" s="15"/>
      <c r="E830" s="11"/>
      <c r="F830" s="13"/>
      <c r="G830" s="14"/>
    </row>
    <row r="831" spans="1:7" ht="18">
      <c r="A831" s="9">
        <v>829</v>
      </c>
      <c r="B831" s="22"/>
      <c r="C831" s="36"/>
      <c r="D831" s="15"/>
      <c r="E831" s="11"/>
      <c r="F831" s="13"/>
      <c r="G831" s="14"/>
    </row>
    <row r="832" spans="1:7" ht="18">
      <c r="A832" s="10">
        <v>830</v>
      </c>
      <c r="B832" s="22"/>
      <c r="C832" s="36"/>
      <c r="D832" s="15"/>
      <c r="E832" s="11"/>
      <c r="F832" s="13"/>
      <c r="G832" s="14"/>
    </row>
    <row r="833" spans="1:7" ht="18">
      <c r="A833" s="9">
        <v>831</v>
      </c>
      <c r="B833" s="22"/>
      <c r="C833" s="36"/>
      <c r="D833" s="15"/>
      <c r="E833" s="11"/>
      <c r="F833" s="13"/>
      <c r="G833" s="14"/>
    </row>
    <row r="834" spans="1:7" ht="18">
      <c r="A834" s="9">
        <v>832</v>
      </c>
      <c r="B834" s="22"/>
      <c r="C834" s="36"/>
      <c r="D834" s="15"/>
      <c r="E834" s="11"/>
      <c r="F834" s="13"/>
      <c r="G834" s="14"/>
    </row>
    <row r="835" spans="1:7" ht="18">
      <c r="A835" s="10">
        <v>833</v>
      </c>
      <c r="B835" s="22"/>
      <c r="C835" s="36"/>
      <c r="D835" s="15"/>
      <c r="E835" s="11"/>
      <c r="F835" s="13"/>
      <c r="G835" s="14"/>
    </row>
    <row r="836" spans="1:7" ht="18">
      <c r="A836" s="9">
        <v>834</v>
      </c>
      <c r="B836" s="22"/>
      <c r="C836" s="36"/>
      <c r="D836" s="15"/>
      <c r="E836" s="11"/>
      <c r="F836" s="13"/>
      <c r="G836" s="14"/>
    </row>
    <row r="837" spans="1:7" ht="18">
      <c r="A837" s="9">
        <v>835</v>
      </c>
      <c r="B837" s="22"/>
      <c r="C837" s="36"/>
      <c r="D837" s="15"/>
      <c r="E837" s="11"/>
      <c r="F837" s="13"/>
      <c r="G837" s="14"/>
    </row>
    <row r="838" spans="1:7" ht="18">
      <c r="A838" s="10">
        <v>836</v>
      </c>
      <c r="B838" s="22"/>
      <c r="C838" s="36"/>
      <c r="D838" s="15"/>
      <c r="E838" s="11"/>
      <c r="F838" s="13"/>
      <c r="G838" s="14"/>
    </row>
    <row r="839" spans="1:7" ht="18">
      <c r="A839" s="9">
        <v>837</v>
      </c>
      <c r="B839" s="22"/>
      <c r="C839" s="36"/>
      <c r="D839" s="15"/>
      <c r="E839" s="11"/>
      <c r="F839" s="13"/>
      <c r="G839" s="16"/>
    </row>
    <row r="840" spans="1:7" ht="18">
      <c r="A840" s="9">
        <v>838</v>
      </c>
      <c r="B840" s="22"/>
      <c r="C840" s="36"/>
      <c r="D840" s="15"/>
      <c r="E840" s="11"/>
      <c r="F840" s="13"/>
      <c r="G840" s="14"/>
    </row>
    <row r="841" spans="1:7" ht="18">
      <c r="A841" s="10">
        <v>839</v>
      </c>
      <c r="B841" s="22"/>
      <c r="C841" s="36"/>
      <c r="D841" s="15"/>
      <c r="E841" s="11"/>
      <c r="F841" s="13"/>
      <c r="G841" s="14"/>
    </row>
    <row r="842" spans="1:7" ht="18">
      <c r="A842" s="9">
        <v>840</v>
      </c>
      <c r="B842" s="22"/>
      <c r="C842" s="36"/>
      <c r="D842" s="15"/>
      <c r="E842" s="11"/>
      <c r="F842" s="13"/>
      <c r="G842" s="14"/>
    </row>
    <row r="843" spans="1:7" ht="18">
      <c r="A843" s="9">
        <v>841</v>
      </c>
      <c r="B843" s="22"/>
      <c r="C843" s="36"/>
      <c r="D843" s="15"/>
      <c r="E843" s="11"/>
      <c r="F843" s="13"/>
      <c r="G843" s="14"/>
    </row>
    <row r="844" spans="1:7" ht="18">
      <c r="A844" s="10">
        <v>842</v>
      </c>
      <c r="B844" s="22"/>
      <c r="C844" s="36"/>
      <c r="D844" s="15"/>
      <c r="E844" s="11"/>
      <c r="F844" s="13"/>
      <c r="G844" s="14"/>
    </row>
    <row r="845" spans="1:7" ht="18">
      <c r="A845" s="9">
        <v>843</v>
      </c>
      <c r="B845" s="22"/>
      <c r="C845" s="36"/>
      <c r="D845" s="15"/>
      <c r="E845" s="11"/>
      <c r="F845" s="13"/>
      <c r="G845" s="14"/>
    </row>
    <row r="846" spans="1:7" ht="18">
      <c r="A846" s="9">
        <v>844</v>
      </c>
      <c r="B846" s="22"/>
      <c r="C846" s="36"/>
      <c r="D846" s="15"/>
      <c r="E846" s="11"/>
      <c r="F846" s="13"/>
      <c r="G846" s="14"/>
    </row>
    <row r="847" spans="1:7" ht="18">
      <c r="A847" s="10">
        <v>845</v>
      </c>
      <c r="B847" s="22"/>
      <c r="C847" s="36"/>
      <c r="D847" s="15"/>
      <c r="E847" s="11"/>
      <c r="F847" s="13"/>
      <c r="G847" s="14"/>
    </row>
    <row r="848" spans="1:7" ht="18">
      <c r="A848" s="9">
        <v>846</v>
      </c>
      <c r="B848" s="22"/>
      <c r="C848" s="36"/>
      <c r="D848" s="15"/>
      <c r="E848" s="11"/>
      <c r="F848" s="13"/>
      <c r="G848" s="41"/>
    </row>
    <row r="849" spans="1:7" ht="18">
      <c r="A849" s="9">
        <v>847</v>
      </c>
      <c r="B849" s="22"/>
      <c r="C849" s="36"/>
      <c r="D849" s="15"/>
      <c r="E849" s="11"/>
      <c r="F849" s="13"/>
      <c r="G849" s="14"/>
    </row>
    <row r="850" spans="1:7" ht="18">
      <c r="A850" s="10">
        <v>848</v>
      </c>
      <c r="B850" s="22"/>
      <c r="C850" s="36"/>
      <c r="D850" s="15"/>
      <c r="E850" s="11"/>
      <c r="F850" s="13"/>
      <c r="G850" s="14"/>
    </row>
    <row r="851" spans="1:7" ht="18">
      <c r="A851" s="9">
        <v>849</v>
      </c>
      <c r="B851" s="22"/>
      <c r="C851" s="36"/>
      <c r="D851" s="15"/>
      <c r="E851" s="11"/>
      <c r="F851" s="13"/>
      <c r="G851" s="14"/>
    </row>
    <row r="852" spans="1:7" ht="18">
      <c r="A852" s="9">
        <v>850</v>
      </c>
      <c r="B852" s="22"/>
      <c r="C852" s="36"/>
      <c r="D852" s="15"/>
      <c r="E852" s="11"/>
      <c r="F852" s="13"/>
      <c r="G852" s="14"/>
    </row>
    <row r="853" spans="1:7" ht="18">
      <c r="A853" s="10">
        <v>851</v>
      </c>
      <c r="B853" s="22"/>
      <c r="C853" s="36"/>
      <c r="D853" s="15"/>
      <c r="E853" s="11"/>
      <c r="F853" s="13"/>
      <c r="G853" s="41"/>
    </row>
    <row r="854" spans="1:7" ht="18">
      <c r="A854" s="9">
        <v>852</v>
      </c>
      <c r="B854" s="22"/>
      <c r="C854" s="36"/>
      <c r="D854" s="15"/>
      <c r="E854" s="11"/>
      <c r="F854" s="13"/>
      <c r="G854" s="41"/>
    </row>
    <row r="855" spans="1:7" ht="18">
      <c r="A855" s="9">
        <v>853</v>
      </c>
      <c r="B855" s="22"/>
      <c r="C855" s="36"/>
      <c r="D855" s="15"/>
      <c r="E855" s="11"/>
      <c r="F855" s="13"/>
      <c r="G855" s="41"/>
    </row>
    <row r="856" spans="1:7" ht="18">
      <c r="A856" s="10">
        <v>854</v>
      </c>
      <c r="B856" s="22"/>
      <c r="C856" s="36"/>
      <c r="D856" s="15"/>
      <c r="E856" s="11"/>
      <c r="F856" s="13"/>
      <c r="G856" s="14"/>
    </row>
    <row r="857" spans="1:7" ht="18">
      <c r="A857" s="9">
        <v>855</v>
      </c>
      <c r="B857" s="22"/>
      <c r="C857" s="36"/>
      <c r="D857" s="15"/>
      <c r="E857" s="11"/>
      <c r="F857" s="13"/>
      <c r="G857" s="14"/>
    </row>
    <row r="858" spans="1:7" ht="18">
      <c r="A858" s="9">
        <v>856</v>
      </c>
      <c r="B858" s="22"/>
      <c r="C858" s="36"/>
      <c r="D858" s="15"/>
      <c r="E858" s="11"/>
      <c r="F858" s="13"/>
      <c r="G858" s="14"/>
    </row>
    <row r="859" spans="1:7" ht="18">
      <c r="A859" s="10">
        <v>857</v>
      </c>
      <c r="B859" s="22"/>
      <c r="C859" s="36"/>
      <c r="D859" s="15"/>
      <c r="E859" s="11"/>
      <c r="F859" s="13"/>
      <c r="G859" s="14"/>
    </row>
    <row r="860" spans="1:7" ht="18">
      <c r="A860" s="9">
        <v>858</v>
      </c>
      <c r="B860" s="22"/>
      <c r="C860" s="36"/>
      <c r="D860" s="15"/>
      <c r="E860" s="11"/>
      <c r="F860" s="13"/>
      <c r="G860" s="14"/>
    </row>
    <row r="861" spans="1:7" ht="18">
      <c r="A861" s="9">
        <v>859</v>
      </c>
      <c r="B861" s="22"/>
      <c r="C861" s="36"/>
      <c r="D861" s="15"/>
      <c r="E861" s="11"/>
      <c r="F861" s="13"/>
      <c r="G861" s="14"/>
    </row>
    <row r="862" spans="1:7" ht="18">
      <c r="A862" s="10">
        <v>860</v>
      </c>
      <c r="B862" s="22"/>
      <c r="C862" s="36"/>
      <c r="D862" s="15"/>
      <c r="E862" s="11"/>
      <c r="F862" s="13"/>
      <c r="G862" s="14"/>
    </row>
    <row r="863" spans="1:7" ht="18">
      <c r="A863" s="9">
        <v>861</v>
      </c>
      <c r="B863" s="22"/>
      <c r="C863" s="36"/>
      <c r="D863" s="15"/>
      <c r="E863" s="11"/>
      <c r="F863" s="13"/>
      <c r="G863" s="14"/>
    </row>
    <row r="864" spans="1:7" ht="18">
      <c r="A864" s="9">
        <v>862</v>
      </c>
      <c r="B864" s="22"/>
      <c r="C864" s="36"/>
      <c r="D864" s="15"/>
      <c r="E864" s="11"/>
      <c r="F864" s="13"/>
      <c r="G864" s="14"/>
    </row>
    <row r="865" spans="1:7" ht="18">
      <c r="A865" s="10">
        <v>863</v>
      </c>
      <c r="B865" s="22"/>
      <c r="C865" s="36"/>
      <c r="D865" s="15"/>
      <c r="E865" s="11"/>
      <c r="F865" s="13"/>
      <c r="G865" s="14"/>
    </row>
    <row r="866" spans="1:7" ht="18">
      <c r="A866" s="9">
        <v>864</v>
      </c>
      <c r="B866" s="22"/>
      <c r="C866" s="36"/>
      <c r="D866" s="15"/>
      <c r="E866" s="11"/>
      <c r="F866" s="13"/>
      <c r="G866" s="14"/>
    </row>
    <row r="867" spans="1:7" ht="18">
      <c r="A867" s="9">
        <v>865</v>
      </c>
      <c r="B867" s="22"/>
      <c r="C867" s="36"/>
      <c r="D867" s="15"/>
      <c r="E867" s="11"/>
      <c r="F867" s="13"/>
      <c r="G867" s="14"/>
    </row>
    <row r="868" spans="1:7" ht="18">
      <c r="A868" s="10">
        <v>866</v>
      </c>
      <c r="B868" s="22"/>
      <c r="C868" s="36"/>
      <c r="D868" s="15"/>
      <c r="E868" s="11"/>
      <c r="F868" s="13"/>
      <c r="G868" s="14"/>
    </row>
    <row r="869" spans="1:7" ht="18">
      <c r="A869" s="9">
        <v>867</v>
      </c>
      <c r="B869" s="22"/>
      <c r="C869" s="36"/>
      <c r="D869" s="15"/>
      <c r="E869" s="11"/>
      <c r="F869" s="13"/>
      <c r="G869" s="14"/>
    </row>
    <row r="870" spans="1:7" ht="18">
      <c r="A870" s="9">
        <v>868</v>
      </c>
      <c r="B870" s="22"/>
      <c r="C870" s="36"/>
      <c r="D870" s="15"/>
      <c r="E870" s="11"/>
      <c r="F870" s="13"/>
      <c r="G870" s="14"/>
    </row>
    <row r="871" spans="1:7" ht="18">
      <c r="A871" s="10">
        <v>869</v>
      </c>
      <c r="B871" s="22"/>
      <c r="C871" s="36"/>
      <c r="D871" s="15"/>
      <c r="E871" s="11"/>
      <c r="F871" s="13"/>
      <c r="G871" s="14"/>
    </row>
    <row r="872" spans="1:7" ht="18">
      <c r="A872" s="9">
        <v>870</v>
      </c>
      <c r="B872" s="22"/>
      <c r="C872" s="36"/>
      <c r="D872" s="15"/>
      <c r="E872" s="11"/>
      <c r="F872" s="13"/>
      <c r="G872" s="14"/>
    </row>
    <row r="873" spans="1:7" ht="18">
      <c r="A873" s="9">
        <v>871</v>
      </c>
      <c r="B873" s="22"/>
      <c r="C873" s="36"/>
      <c r="D873" s="15"/>
      <c r="E873" s="11"/>
      <c r="F873" s="13"/>
      <c r="G873" s="14"/>
    </row>
    <row r="874" spans="1:7" ht="18">
      <c r="A874" s="10">
        <v>872</v>
      </c>
      <c r="B874" s="22"/>
      <c r="C874" s="36"/>
      <c r="D874" s="15"/>
      <c r="E874" s="11"/>
      <c r="F874" s="13"/>
      <c r="G874" s="14"/>
    </row>
    <row r="875" spans="1:7" ht="18">
      <c r="A875" s="9">
        <v>873</v>
      </c>
      <c r="B875" s="22"/>
      <c r="C875" s="36"/>
      <c r="D875" s="15"/>
      <c r="E875" s="11"/>
      <c r="F875" s="13"/>
      <c r="G875" s="14"/>
    </row>
    <row r="876" spans="1:7" ht="18">
      <c r="A876" s="9">
        <v>874</v>
      </c>
      <c r="B876" s="22"/>
      <c r="C876" s="36"/>
      <c r="D876" s="15"/>
      <c r="E876" s="11"/>
      <c r="F876" s="13"/>
      <c r="G876" s="14"/>
    </row>
    <row r="877" spans="1:7" ht="18">
      <c r="A877" s="10">
        <v>875</v>
      </c>
      <c r="B877" s="22"/>
      <c r="C877" s="36"/>
      <c r="D877" s="15"/>
      <c r="E877" s="11"/>
      <c r="F877" s="13"/>
      <c r="G877" s="14"/>
    </row>
    <row r="878" spans="1:7" ht="18">
      <c r="A878" s="9">
        <v>876</v>
      </c>
      <c r="B878" s="22"/>
      <c r="C878" s="36"/>
      <c r="D878" s="15"/>
      <c r="E878" s="11"/>
      <c r="F878" s="13"/>
      <c r="G878" s="14"/>
    </row>
    <row r="879" spans="1:7" ht="18">
      <c r="A879" s="9">
        <v>877</v>
      </c>
      <c r="B879" s="22"/>
      <c r="C879" s="36"/>
      <c r="D879" s="15"/>
      <c r="E879" s="11"/>
      <c r="F879" s="13"/>
      <c r="G879" s="14"/>
    </row>
    <row r="880" spans="1:7" ht="18">
      <c r="A880" s="10">
        <v>878</v>
      </c>
      <c r="B880" s="22"/>
      <c r="C880" s="36"/>
      <c r="D880" s="15"/>
      <c r="E880" s="11"/>
      <c r="F880" s="13"/>
      <c r="G880" s="14"/>
    </row>
    <row r="881" spans="1:7" ht="18">
      <c r="A881" s="9">
        <v>879</v>
      </c>
      <c r="B881" s="22"/>
      <c r="C881" s="36"/>
      <c r="D881" s="15"/>
      <c r="E881" s="11"/>
      <c r="F881" s="13"/>
      <c r="G881" s="14"/>
    </row>
    <row r="882" spans="1:7" ht="18">
      <c r="A882" s="9">
        <v>880</v>
      </c>
      <c r="B882" s="22"/>
      <c r="C882" s="36"/>
      <c r="D882" s="15"/>
      <c r="E882" s="11"/>
      <c r="F882" s="13"/>
      <c r="G882" s="14"/>
    </row>
    <row r="883" spans="1:7" ht="18">
      <c r="A883" s="10">
        <v>881</v>
      </c>
      <c r="B883" s="22"/>
      <c r="C883" s="36"/>
      <c r="D883" s="15"/>
      <c r="E883" s="11"/>
      <c r="F883" s="13"/>
      <c r="G883" s="14"/>
    </row>
    <row r="884" spans="1:7" ht="18">
      <c r="A884" s="9">
        <v>882</v>
      </c>
      <c r="B884" s="22"/>
      <c r="C884" s="36"/>
      <c r="D884" s="15"/>
      <c r="E884" s="11"/>
      <c r="F884" s="13"/>
      <c r="G884" s="41"/>
    </row>
    <row r="885" spans="1:7" ht="18">
      <c r="A885" s="9">
        <v>883</v>
      </c>
      <c r="B885" s="22"/>
      <c r="C885" s="36"/>
      <c r="D885" s="15"/>
      <c r="E885" s="11"/>
      <c r="F885" s="13"/>
      <c r="G885" s="41"/>
    </row>
    <row r="886" spans="1:7" ht="18">
      <c r="A886" s="10">
        <v>884</v>
      </c>
      <c r="B886" s="22"/>
      <c r="C886" s="36"/>
      <c r="D886" s="15"/>
      <c r="E886" s="11"/>
      <c r="F886" s="13"/>
      <c r="G886" s="14"/>
    </row>
    <row r="887" spans="1:7" ht="18">
      <c r="A887" s="9">
        <v>885</v>
      </c>
      <c r="B887" s="22"/>
      <c r="C887" s="36"/>
      <c r="D887" s="15"/>
      <c r="E887" s="11"/>
      <c r="F887" s="13"/>
      <c r="G887" s="14"/>
    </row>
    <row r="888" spans="1:7" ht="18">
      <c r="A888" s="9">
        <v>886</v>
      </c>
      <c r="B888" s="22"/>
      <c r="C888" s="36"/>
      <c r="D888" s="15"/>
      <c r="E888" s="11"/>
      <c r="F888" s="13"/>
      <c r="G888" s="14"/>
    </row>
    <row r="889" spans="1:7" ht="18">
      <c r="A889" s="10">
        <v>887</v>
      </c>
      <c r="B889" s="22"/>
      <c r="C889" s="36"/>
      <c r="D889" s="15"/>
      <c r="E889" s="11"/>
      <c r="F889" s="13"/>
      <c r="G889" s="14"/>
    </row>
    <row r="890" spans="1:7" ht="18">
      <c r="A890" s="9">
        <v>888</v>
      </c>
      <c r="B890" s="22"/>
      <c r="C890" s="36"/>
      <c r="D890" s="15"/>
      <c r="E890" s="11"/>
      <c r="F890" s="13"/>
      <c r="G890" s="14"/>
    </row>
    <row r="891" spans="1:7" ht="18">
      <c r="A891" s="9">
        <v>889</v>
      </c>
      <c r="B891" s="22"/>
      <c r="C891" s="36"/>
      <c r="D891" s="15"/>
      <c r="E891" s="11"/>
      <c r="F891" s="13"/>
      <c r="G891" s="41"/>
    </row>
    <row r="892" spans="1:7" ht="18">
      <c r="A892" s="10">
        <v>890</v>
      </c>
      <c r="B892" s="22"/>
      <c r="C892" s="36"/>
      <c r="D892" s="15"/>
      <c r="E892" s="11"/>
      <c r="F892" s="13"/>
      <c r="G892" s="14"/>
    </row>
    <row r="893" spans="1:7" ht="18">
      <c r="A893" s="9">
        <v>891</v>
      </c>
      <c r="B893" s="22"/>
      <c r="C893" s="36"/>
      <c r="D893" s="15"/>
      <c r="E893" s="11"/>
      <c r="F893" s="13"/>
      <c r="G893" s="14"/>
    </row>
    <row r="894" spans="1:7" ht="18">
      <c r="A894" s="9">
        <v>892</v>
      </c>
      <c r="B894" s="22"/>
      <c r="C894" s="36"/>
      <c r="D894" s="15"/>
      <c r="E894" s="11"/>
      <c r="F894" s="13"/>
      <c r="G894" s="14"/>
    </row>
    <row r="895" spans="1:7" ht="18">
      <c r="A895" s="10">
        <v>893</v>
      </c>
      <c r="B895" s="22"/>
      <c r="C895" s="36"/>
      <c r="D895" s="15"/>
      <c r="E895" s="11"/>
      <c r="F895" s="13"/>
      <c r="G895" s="14"/>
    </row>
    <row r="896" spans="1:7" ht="18">
      <c r="A896" s="9">
        <v>894</v>
      </c>
      <c r="B896" s="22"/>
      <c r="C896" s="36"/>
      <c r="D896" s="15"/>
      <c r="E896" s="11"/>
      <c r="F896" s="13"/>
      <c r="G896" s="14"/>
    </row>
    <row r="897" spans="1:7" ht="18">
      <c r="A897" s="9">
        <v>895</v>
      </c>
      <c r="B897" s="22"/>
      <c r="C897" s="36"/>
      <c r="D897" s="15"/>
      <c r="E897" s="11"/>
      <c r="F897" s="13"/>
      <c r="G897" s="14"/>
    </row>
    <row r="898" spans="1:7" ht="18">
      <c r="A898" s="10">
        <v>896</v>
      </c>
      <c r="B898" s="22"/>
      <c r="C898" s="36"/>
      <c r="D898" s="15"/>
      <c r="E898" s="11"/>
      <c r="F898" s="13"/>
      <c r="G898" s="14"/>
    </row>
    <row r="899" spans="1:7" ht="18">
      <c r="A899" s="9">
        <v>897</v>
      </c>
      <c r="B899" s="22"/>
      <c r="C899" s="36"/>
      <c r="D899" s="15"/>
      <c r="E899" s="11"/>
      <c r="F899" s="13"/>
      <c r="G899" s="14"/>
    </row>
    <row r="900" spans="1:7" ht="18">
      <c r="A900" s="9">
        <v>898</v>
      </c>
      <c r="B900" s="22"/>
      <c r="C900" s="36"/>
      <c r="D900" s="15"/>
      <c r="E900" s="11"/>
      <c r="F900" s="13"/>
      <c r="G900" s="14"/>
    </row>
    <row r="901" spans="1:7" ht="18">
      <c r="A901" s="10">
        <v>899</v>
      </c>
      <c r="B901" s="22"/>
      <c r="C901" s="36"/>
      <c r="D901" s="15"/>
      <c r="E901" s="11"/>
      <c r="F901" s="13"/>
      <c r="G901" s="14"/>
    </row>
    <row r="902" spans="1:7" ht="18">
      <c r="A902" s="9">
        <v>900</v>
      </c>
      <c r="B902" s="22"/>
      <c r="C902" s="36"/>
      <c r="D902" s="15"/>
      <c r="E902" s="11"/>
      <c r="F902" s="13"/>
      <c r="G902" s="14"/>
    </row>
    <row r="903" spans="1:7" ht="18">
      <c r="A903" s="9">
        <v>901</v>
      </c>
      <c r="B903" s="22"/>
      <c r="C903" s="36"/>
      <c r="D903" s="15"/>
      <c r="E903" s="11"/>
      <c r="F903" s="13"/>
      <c r="G903" s="14"/>
    </row>
    <row r="904" spans="1:7" ht="18">
      <c r="A904" s="10">
        <v>902</v>
      </c>
      <c r="B904" s="22"/>
      <c r="C904" s="36"/>
      <c r="D904" s="15"/>
      <c r="E904" s="11"/>
      <c r="F904" s="13"/>
      <c r="G904" s="14"/>
    </row>
    <row r="905" spans="1:7" ht="18">
      <c r="A905" s="9">
        <v>903</v>
      </c>
      <c r="B905" s="22"/>
      <c r="C905" s="36"/>
      <c r="D905" s="15"/>
      <c r="E905" s="11"/>
      <c r="F905" s="13"/>
      <c r="G905" s="14"/>
    </row>
    <row r="906" spans="1:7" ht="18">
      <c r="A906" s="9">
        <v>904</v>
      </c>
      <c r="B906" s="22"/>
      <c r="C906" s="36"/>
      <c r="D906" s="15"/>
      <c r="E906" s="11"/>
      <c r="F906" s="13"/>
      <c r="G906" s="14"/>
    </row>
    <row r="907" spans="1:7" ht="18">
      <c r="A907" s="10">
        <v>905</v>
      </c>
      <c r="B907" s="22"/>
      <c r="C907" s="36"/>
      <c r="D907" s="15"/>
      <c r="E907" s="11"/>
      <c r="F907" s="13"/>
      <c r="G907" s="14"/>
    </row>
    <row r="908" spans="1:7" ht="18">
      <c r="A908" s="9">
        <v>906</v>
      </c>
      <c r="B908" s="22"/>
      <c r="C908" s="36"/>
      <c r="D908" s="15"/>
      <c r="E908" s="11"/>
      <c r="F908" s="13"/>
      <c r="G908" s="14"/>
    </row>
    <row r="909" spans="1:7" ht="18">
      <c r="A909" s="9">
        <v>907</v>
      </c>
      <c r="B909" s="22"/>
      <c r="C909" s="36"/>
      <c r="D909" s="15"/>
      <c r="E909" s="11"/>
      <c r="F909" s="13"/>
      <c r="G909" s="14"/>
    </row>
    <row r="910" spans="1:7" ht="18">
      <c r="A910" s="10">
        <v>908</v>
      </c>
      <c r="B910" s="22"/>
      <c r="C910" s="36"/>
      <c r="D910" s="15"/>
      <c r="E910" s="11"/>
      <c r="F910" s="13"/>
      <c r="G910" s="14"/>
    </row>
    <row r="911" spans="1:7" ht="18">
      <c r="A911" s="9">
        <v>909</v>
      </c>
      <c r="B911" s="22"/>
      <c r="C911" s="36"/>
      <c r="D911" s="15"/>
      <c r="E911" s="11"/>
      <c r="F911" s="13"/>
      <c r="G911" s="14"/>
    </row>
    <row r="912" spans="1:7" ht="18">
      <c r="A912" s="9">
        <v>910</v>
      </c>
      <c r="B912" s="22"/>
      <c r="C912" s="36"/>
      <c r="D912" s="15"/>
      <c r="E912" s="11"/>
      <c r="F912" s="13"/>
      <c r="G912" s="14"/>
    </row>
    <row r="913" spans="1:7" ht="18">
      <c r="A913" s="10">
        <v>911</v>
      </c>
      <c r="B913" s="22"/>
      <c r="C913" s="36"/>
      <c r="D913" s="15"/>
      <c r="E913" s="11"/>
      <c r="F913" s="13"/>
      <c r="G913" s="14"/>
    </row>
    <row r="914" spans="1:7" ht="18">
      <c r="A914" s="9">
        <v>912</v>
      </c>
      <c r="B914" s="22"/>
      <c r="C914" s="36"/>
      <c r="D914" s="15"/>
      <c r="E914" s="11"/>
      <c r="F914" s="13"/>
      <c r="G914" s="14"/>
    </row>
    <row r="915" spans="1:7" ht="18">
      <c r="A915" s="9">
        <v>913</v>
      </c>
      <c r="B915" s="22"/>
      <c r="C915" s="36"/>
      <c r="D915" s="15"/>
      <c r="E915" s="11"/>
      <c r="F915" s="13"/>
      <c r="G915" s="14"/>
    </row>
    <row r="916" spans="1:7" ht="18">
      <c r="A916" s="10">
        <v>914</v>
      </c>
      <c r="B916" s="22"/>
      <c r="C916" s="36"/>
      <c r="D916" s="15"/>
      <c r="E916" s="11"/>
      <c r="F916" s="13"/>
      <c r="G916" s="14"/>
    </row>
    <row r="917" spans="1:7" ht="18">
      <c r="A917" s="9">
        <v>915</v>
      </c>
      <c r="B917" s="22"/>
      <c r="C917" s="36"/>
      <c r="D917" s="15"/>
      <c r="E917" s="11"/>
      <c r="F917" s="13"/>
      <c r="G917" s="14"/>
    </row>
    <row r="918" spans="1:7" ht="18">
      <c r="A918" s="9">
        <v>916</v>
      </c>
      <c r="B918" s="22"/>
      <c r="C918" s="36"/>
      <c r="D918" s="15"/>
      <c r="E918" s="11"/>
      <c r="F918" s="13"/>
      <c r="G918" s="14"/>
    </row>
    <row r="919" spans="1:7" ht="18">
      <c r="A919" s="10">
        <v>917</v>
      </c>
      <c r="B919" s="22"/>
      <c r="C919" s="36"/>
      <c r="D919" s="15"/>
      <c r="E919" s="11"/>
      <c r="F919" s="13"/>
      <c r="G919" s="14"/>
    </row>
    <row r="920" spans="1:7" ht="18">
      <c r="A920" s="9">
        <v>918</v>
      </c>
      <c r="B920" s="22"/>
      <c r="C920" s="36"/>
      <c r="D920" s="15"/>
      <c r="E920" s="11"/>
      <c r="F920" s="13"/>
      <c r="G920" s="14"/>
    </row>
    <row r="921" spans="1:7" ht="18">
      <c r="A921" s="9">
        <v>919</v>
      </c>
      <c r="B921" s="22"/>
      <c r="C921" s="36"/>
      <c r="D921" s="15"/>
      <c r="E921" s="11"/>
      <c r="F921" s="13"/>
      <c r="G921" s="14"/>
    </row>
    <row r="922" spans="1:7" ht="18">
      <c r="A922" s="10">
        <v>920</v>
      </c>
      <c r="B922" s="22"/>
      <c r="C922" s="36"/>
      <c r="D922" s="15"/>
      <c r="E922" s="11"/>
      <c r="F922" s="13"/>
      <c r="G922" s="14"/>
    </row>
    <row r="923" spans="1:7" ht="18">
      <c r="A923" s="9">
        <v>921</v>
      </c>
      <c r="B923" s="22"/>
      <c r="C923" s="36"/>
      <c r="D923" s="15"/>
      <c r="E923" s="11"/>
      <c r="F923" s="13"/>
      <c r="G923" s="14"/>
    </row>
    <row r="924" spans="1:7" ht="18">
      <c r="A924" s="9">
        <v>922</v>
      </c>
      <c r="B924" s="22"/>
      <c r="C924" s="36"/>
      <c r="D924" s="15"/>
      <c r="E924" s="11"/>
      <c r="F924" s="13"/>
      <c r="G924" s="14"/>
    </row>
    <row r="925" spans="1:7" ht="18">
      <c r="A925" s="10">
        <v>923</v>
      </c>
      <c r="B925" s="22"/>
      <c r="C925" s="36"/>
      <c r="D925" s="15"/>
      <c r="E925" s="11"/>
      <c r="F925" s="13"/>
      <c r="G925" s="14"/>
    </row>
    <row r="926" spans="1:7" ht="18">
      <c r="A926" s="9">
        <v>924</v>
      </c>
      <c r="B926" s="22"/>
      <c r="C926" s="36"/>
      <c r="D926" s="15"/>
      <c r="E926" s="11"/>
      <c r="F926" s="13"/>
      <c r="G926" s="14"/>
    </row>
    <row r="927" spans="1:7" ht="18">
      <c r="A927" s="9">
        <v>925</v>
      </c>
      <c r="B927" s="22"/>
      <c r="C927" s="36"/>
      <c r="D927" s="15"/>
      <c r="E927" s="11"/>
      <c r="F927" s="13"/>
      <c r="G927" s="14"/>
    </row>
    <row r="928" spans="1:7" ht="18">
      <c r="A928" s="10">
        <v>926</v>
      </c>
      <c r="B928" s="22"/>
      <c r="C928" s="36"/>
      <c r="D928" s="15"/>
      <c r="E928" s="11"/>
      <c r="F928" s="13"/>
      <c r="G928" s="14"/>
    </row>
    <row r="929" spans="1:7" ht="18">
      <c r="A929" s="9">
        <v>927</v>
      </c>
      <c r="B929" s="22"/>
      <c r="C929" s="36"/>
      <c r="D929" s="15"/>
      <c r="E929" s="11"/>
      <c r="F929" s="13"/>
      <c r="G929" s="14"/>
    </row>
    <row r="930" spans="1:7" ht="18">
      <c r="A930" s="9">
        <v>928</v>
      </c>
      <c r="B930" s="22"/>
      <c r="C930" s="36"/>
      <c r="D930" s="15"/>
      <c r="E930" s="11"/>
      <c r="F930" s="13"/>
      <c r="G930" s="14"/>
    </row>
    <row r="931" spans="1:7" ht="18">
      <c r="A931" s="10">
        <v>929</v>
      </c>
      <c r="B931" s="22"/>
      <c r="C931" s="36"/>
      <c r="D931" s="15"/>
      <c r="E931" s="11"/>
      <c r="F931" s="13"/>
      <c r="G931" s="14"/>
    </row>
    <row r="932" spans="1:7" ht="18">
      <c r="A932" s="9">
        <v>930</v>
      </c>
      <c r="B932" s="22"/>
      <c r="C932" s="36"/>
      <c r="D932" s="15"/>
      <c r="E932" s="11"/>
      <c r="F932" s="13"/>
      <c r="G932" s="14"/>
    </row>
    <row r="933" spans="1:7" ht="18">
      <c r="A933" s="9">
        <v>931</v>
      </c>
      <c r="B933" s="22"/>
      <c r="C933" s="36"/>
      <c r="D933" s="15"/>
      <c r="E933" s="11"/>
      <c r="F933" s="13"/>
      <c r="G933" s="14"/>
    </row>
    <row r="934" spans="1:7" ht="18">
      <c r="A934" s="10">
        <v>932</v>
      </c>
      <c r="B934" s="22"/>
      <c r="C934" s="36"/>
      <c r="D934" s="15"/>
      <c r="E934" s="11"/>
      <c r="F934" s="13"/>
      <c r="G934" s="14"/>
    </row>
    <row r="935" spans="1:7" ht="18">
      <c r="A935" s="9">
        <v>933</v>
      </c>
      <c r="B935" s="22"/>
      <c r="C935" s="36"/>
      <c r="D935" s="15"/>
      <c r="E935" s="11"/>
      <c r="F935" s="13"/>
      <c r="G935" s="14"/>
    </row>
    <row r="936" spans="1:7" ht="18">
      <c r="A936" s="9">
        <v>934</v>
      </c>
      <c r="B936" s="22"/>
      <c r="C936" s="36"/>
      <c r="D936" s="15"/>
      <c r="E936" s="11"/>
      <c r="F936" s="13"/>
      <c r="G936" s="41"/>
    </row>
    <row r="937" spans="1:7" ht="18">
      <c r="A937" s="10">
        <v>935</v>
      </c>
      <c r="B937" s="22"/>
      <c r="C937" s="36"/>
      <c r="D937" s="15"/>
      <c r="E937" s="11"/>
      <c r="F937" s="13"/>
      <c r="G937" s="14"/>
    </row>
    <row r="938" spans="1:7" ht="18">
      <c r="A938" s="9">
        <v>936</v>
      </c>
      <c r="B938" s="22"/>
      <c r="C938" s="36"/>
      <c r="D938" s="15"/>
      <c r="E938" s="11"/>
      <c r="F938" s="13"/>
      <c r="G938" s="14"/>
    </row>
    <row r="939" spans="1:7" ht="18">
      <c r="A939" s="9">
        <v>937</v>
      </c>
      <c r="B939" s="22"/>
      <c r="C939" s="36"/>
      <c r="D939" s="15"/>
      <c r="E939" s="11"/>
      <c r="F939" s="13"/>
      <c r="G939" s="14"/>
    </row>
    <row r="940" spans="1:7" ht="18">
      <c r="A940" s="10">
        <v>938</v>
      </c>
      <c r="B940" s="22"/>
      <c r="C940" s="36"/>
      <c r="D940" s="15"/>
      <c r="E940" s="11"/>
      <c r="F940" s="13"/>
      <c r="G940" s="14"/>
    </row>
    <row r="941" spans="1:7" ht="18">
      <c r="A941" s="9">
        <v>939</v>
      </c>
      <c r="B941" s="22"/>
      <c r="C941" s="36"/>
      <c r="D941" s="15"/>
      <c r="E941" s="11"/>
      <c r="F941" s="13"/>
      <c r="G941" s="14"/>
    </row>
    <row r="942" spans="1:7" ht="18">
      <c r="A942" s="9">
        <v>940</v>
      </c>
      <c r="B942" s="22"/>
      <c r="C942" s="36"/>
      <c r="D942" s="15"/>
      <c r="E942" s="11"/>
      <c r="F942" s="13"/>
      <c r="G942" s="14"/>
    </row>
    <row r="943" spans="1:7" ht="18">
      <c r="A943" s="10">
        <v>941</v>
      </c>
      <c r="B943" s="22"/>
      <c r="C943" s="36"/>
      <c r="D943" s="15"/>
      <c r="E943" s="11"/>
      <c r="F943" s="13"/>
      <c r="G943" s="14"/>
    </row>
    <row r="944" spans="1:7" ht="18">
      <c r="A944" s="9">
        <v>942</v>
      </c>
      <c r="B944" s="22"/>
      <c r="C944" s="36"/>
      <c r="D944" s="15"/>
      <c r="E944" s="11"/>
      <c r="F944" s="13"/>
      <c r="G944" s="41"/>
    </row>
    <row r="945" spans="1:7" ht="18">
      <c r="A945" s="9">
        <v>943</v>
      </c>
      <c r="B945" s="22"/>
      <c r="C945" s="36"/>
      <c r="D945" s="15"/>
      <c r="E945" s="11"/>
      <c r="F945" s="13"/>
      <c r="G945" s="41"/>
    </row>
    <row r="946" spans="1:7" ht="18">
      <c r="A946" s="10">
        <v>944</v>
      </c>
      <c r="B946" s="22"/>
      <c r="C946" s="36"/>
      <c r="D946" s="15"/>
      <c r="E946" s="11"/>
      <c r="F946" s="13"/>
      <c r="G946" s="41"/>
    </row>
    <row r="947" spans="1:7" ht="18">
      <c r="A947" s="9">
        <v>945</v>
      </c>
      <c r="B947" s="22"/>
      <c r="C947" s="36"/>
      <c r="D947" s="15"/>
      <c r="E947" s="11"/>
      <c r="F947" s="13"/>
      <c r="G947" s="41"/>
    </row>
    <row r="948" spans="1:7" ht="18">
      <c r="A948" s="9">
        <v>946</v>
      </c>
      <c r="B948" s="22"/>
      <c r="C948" s="36"/>
      <c r="D948" s="15"/>
      <c r="E948" s="11"/>
      <c r="F948" s="13"/>
      <c r="G948" s="41"/>
    </row>
    <row r="949" spans="1:7" ht="18">
      <c r="A949" s="10">
        <v>947</v>
      </c>
      <c r="B949" s="22"/>
      <c r="C949" s="36"/>
      <c r="D949" s="15"/>
      <c r="E949" s="11"/>
      <c r="F949" s="13"/>
      <c r="G949" s="41"/>
    </row>
    <row r="950" spans="1:7" ht="18">
      <c r="A950" s="9">
        <v>948</v>
      </c>
      <c r="B950" s="22"/>
      <c r="C950" s="36"/>
      <c r="D950" s="15"/>
      <c r="E950" s="11"/>
      <c r="F950" s="13"/>
      <c r="G950" s="41"/>
    </row>
    <row r="951" spans="1:7" ht="18">
      <c r="A951" s="9">
        <v>949</v>
      </c>
      <c r="B951" s="22"/>
      <c r="C951" s="36"/>
      <c r="D951" s="15"/>
      <c r="E951" s="11"/>
      <c r="F951" s="13"/>
      <c r="G951" s="14"/>
    </row>
    <row r="952" spans="1:7" ht="18">
      <c r="A952" s="10">
        <v>950</v>
      </c>
      <c r="B952" s="22"/>
      <c r="C952" s="36"/>
      <c r="D952" s="15"/>
      <c r="E952" s="11"/>
      <c r="F952" s="13"/>
      <c r="G952" s="14"/>
    </row>
    <row r="953" spans="1:7" ht="18">
      <c r="A953" s="9">
        <v>951</v>
      </c>
      <c r="B953" s="22"/>
      <c r="C953" s="36"/>
      <c r="D953" s="15"/>
      <c r="E953" s="11"/>
      <c r="F953" s="13"/>
      <c r="G953" s="14"/>
    </row>
    <row r="954" spans="1:7" ht="18">
      <c r="A954" s="9">
        <v>952</v>
      </c>
      <c r="B954" s="22"/>
      <c r="C954" s="36"/>
      <c r="D954" s="15"/>
      <c r="E954" s="11"/>
      <c r="F954" s="13"/>
      <c r="G954" s="14"/>
    </row>
    <row r="955" spans="1:7" ht="18">
      <c r="A955" s="10">
        <v>953</v>
      </c>
      <c r="B955" s="22"/>
      <c r="C955" s="36"/>
      <c r="D955" s="15"/>
      <c r="E955" s="11"/>
      <c r="F955" s="13"/>
      <c r="G955" s="14"/>
    </row>
    <row r="956" spans="1:7" ht="18">
      <c r="A956" s="9">
        <v>954</v>
      </c>
      <c r="B956" s="22"/>
      <c r="C956" s="36"/>
      <c r="D956" s="15"/>
      <c r="E956" s="11"/>
      <c r="F956" s="13"/>
      <c r="G956" s="14"/>
    </row>
    <row r="957" spans="1:7" ht="18">
      <c r="A957" s="9">
        <v>955</v>
      </c>
      <c r="B957" s="22"/>
      <c r="C957" s="36"/>
      <c r="D957" s="15"/>
      <c r="E957" s="11"/>
      <c r="F957" s="13"/>
      <c r="G957" s="14"/>
    </row>
    <row r="958" spans="1:7" ht="18">
      <c r="A958" s="10">
        <v>956</v>
      </c>
      <c r="B958" s="22"/>
      <c r="C958" s="36"/>
      <c r="D958" s="15"/>
      <c r="E958" s="11"/>
      <c r="F958" s="13"/>
      <c r="G958" s="14"/>
    </row>
    <row r="959" spans="1:7" ht="18">
      <c r="A959" s="9">
        <v>957</v>
      </c>
      <c r="B959" s="22"/>
      <c r="C959" s="36"/>
      <c r="D959" s="15"/>
      <c r="E959" s="11"/>
      <c r="F959" s="13"/>
      <c r="G959" s="14"/>
    </row>
    <row r="960" spans="1:7" ht="18">
      <c r="A960" s="9">
        <v>958</v>
      </c>
      <c r="B960" s="22"/>
      <c r="C960" s="36"/>
      <c r="D960" s="15"/>
      <c r="E960" s="11"/>
      <c r="F960" s="13"/>
      <c r="G960" s="14"/>
    </row>
    <row r="961" spans="1:7" ht="18">
      <c r="A961" s="10">
        <v>959</v>
      </c>
      <c r="B961" s="22"/>
      <c r="C961" s="36"/>
      <c r="D961" s="15"/>
      <c r="E961" s="11"/>
      <c r="F961" s="13"/>
      <c r="G961" s="14"/>
    </row>
    <row r="962" spans="1:7" ht="18">
      <c r="A962" s="9">
        <v>960</v>
      </c>
      <c r="B962" s="22"/>
      <c r="C962" s="36"/>
      <c r="D962" s="15"/>
      <c r="E962" s="11"/>
      <c r="F962" s="13"/>
      <c r="G962" s="14"/>
    </row>
    <row r="963" spans="1:7" ht="18">
      <c r="A963" s="9">
        <v>961</v>
      </c>
      <c r="B963" s="22"/>
      <c r="C963" s="36"/>
      <c r="D963" s="15"/>
      <c r="E963" s="11"/>
      <c r="F963" s="13"/>
      <c r="G963" s="14"/>
    </row>
    <row r="964" spans="1:7" ht="18">
      <c r="A964" s="10">
        <v>962</v>
      </c>
      <c r="B964" s="22"/>
      <c r="C964" s="36"/>
      <c r="D964" s="15"/>
      <c r="E964" s="11"/>
      <c r="F964" s="13"/>
      <c r="G964" s="14"/>
    </row>
    <row r="965" spans="1:7" ht="18">
      <c r="A965" s="9">
        <v>963</v>
      </c>
      <c r="B965" s="22"/>
      <c r="C965" s="36"/>
      <c r="D965" s="15"/>
      <c r="E965" s="11"/>
      <c r="F965" s="13"/>
      <c r="G965" s="14"/>
    </row>
    <row r="966" spans="1:7" ht="18">
      <c r="A966" s="9">
        <v>964</v>
      </c>
      <c r="B966" s="22"/>
      <c r="C966" s="36"/>
      <c r="D966" s="15"/>
      <c r="E966" s="11"/>
      <c r="F966" s="13"/>
      <c r="G966" s="14"/>
    </row>
    <row r="967" spans="1:7" ht="18">
      <c r="A967" s="10">
        <v>965</v>
      </c>
      <c r="B967" s="22"/>
      <c r="C967" s="36"/>
      <c r="D967" s="15"/>
      <c r="E967" s="11"/>
      <c r="F967" s="13"/>
      <c r="G967" s="14"/>
    </row>
    <row r="968" spans="1:7" ht="18">
      <c r="A968" s="9">
        <v>966</v>
      </c>
      <c r="B968" s="22"/>
      <c r="C968" s="36"/>
      <c r="D968" s="15"/>
      <c r="E968" s="11"/>
      <c r="F968" s="13"/>
      <c r="G968" s="14"/>
    </row>
    <row r="969" spans="1:7" ht="18">
      <c r="A969" s="9">
        <v>967</v>
      </c>
      <c r="B969" s="22"/>
      <c r="C969" s="36"/>
      <c r="D969" s="15"/>
      <c r="E969" s="11"/>
      <c r="F969" s="13"/>
      <c r="G969" s="14"/>
    </row>
    <row r="970" spans="1:7" ht="18">
      <c r="A970" s="10">
        <v>968</v>
      </c>
      <c r="B970" s="22"/>
      <c r="C970" s="36"/>
      <c r="D970" s="15"/>
      <c r="E970" s="11"/>
      <c r="F970" s="13"/>
      <c r="G970" s="14"/>
    </row>
    <row r="971" spans="1:7" ht="18">
      <c r="A971" s="9">
        <v>969</v>
      </c>
      <c r="B971" s="22"/>
      <c r="C971" s="36"/>
      <c r="D971" s="15"/>
      <c r="E971" s="11"/>
      <c r="F971" s="13"/>
      <c r="G971" s="14"/>
    </row>
    <row r="972" spans="1:7" ht="18">
      <c r="A972" s="9">
        <v>970</v>
      </c>
      <c r="B972" s="22"/>
      <c r="C972" s="36"/>
      <c r="D972" s="15"/>
      <c r="E972" s="11"/>
      <c r="F972" s="13"/>
      <c r="G972" s="14"/>
    </row>
    <row r="973" spans="1:7" ht="18">
      <c r="A973" s="10">
        <v>971</v>
      </c>
      <c r="B973" s="22"/>
      <c r="C973" s="36"/>
      <c r="D973" s="15"/>
      <c r="E973" s="11"/>
      <c r="F973" s="13"/>
      <c r="G973" s="14"/>
    </row>
    <row r="974" spans="1:7" ht="18">
      <c r="A974" s="9">
        <v>972</v>
      </c>
      <c r="B974" s="22"/>
      <c r="C974" s="36"/>
      <c r="D974" s="15"/>
      <c r="E974" s="11"/>
      <c r="F974" s="13"/>
      <c r="G974" s="14"/>
    </row>
    <row r="975" spans="1:7" ht="18">
      <c r="A975" s="9">
        <v>973</v>
      </c>
      <c r="B975" s="22"/>
      <c r="C975" s="36"/>
      <c r="D975" s="15"/>
      <c r="E975" s="11"/>
      <c r="F975" s="13"/>
      <c r="G975" s="14"/>
    </row>
    <row r="976" spans="1:7" ht="18">
      <c r="A976" s="10">
        <v>974</v>
      </c>
      <c r="B976" s="22"/>
      <c r="C976" s="36"/>
      <c r="D976" s="15"/>
      <c r="E976" s="11"/>
      <c r="F976" s="13"/>
      <c r="G976" s="14"/>
    </row>
    <row r="977" spans="1:7" ht="18">
      <c r="A977" s="9">
        <v>975</v>
      </c>
      <c r="B977" s="22"/>
      <c r="C977" s="36"/>
      <c r="D977" s="15"/>
      <c r="E977" s="11"/>
      <c r="F977" s="13"/>
      <c r="G977" s="14"/>
    </row>
    <row r="978" spans="1:7" ht="18">
      <c r="A978" s="9">
        <v>976</v>
      </c>
      <c r="B978" s="22"/>
      <c r="C978" s="36"/>
      <c r="D978" s="15"/>
      <c r="E978" s="11"/>
      <c r="F978" s="13"/>
      <c r="G978" s="14"/>
    </row>
    <row r="979" spans="1:7" ht="18">
      <c r="A979" s="10">
        <v>977</v>
      </c>
      <c r="B979" s="22"/>
      <c r="C979" s="36"/>
      <c r="D979" s="15"/>
      <c r="E979" s="11"/>
      <c r="F979" s="13"/>
      <c r="G979" s="14"/>
    </row>
    <row r="980" spans="1:7" ht="18">
      <c r="A980" s="9">
        <v>978</v>
      </c>
      <c r="B980" s="22"/>
      <c r="C980" s="36"/>
      <c r="D980" s="15"/>
      <c r="E980" s="11"/>
      <c r="F980" s="13"/>
      <c r="G980" s="14"/>
    </row>
    <row r="981" spans="1:7" ht="18">
      <c r="A981" s="9">
        <v>979</v>
      </c>
      <c r="B981" s="22"/>
      <c r="C981" s="36"/>
      <c r="D981" s="15"/>
      <c r="E981" s="11"/>
      <c r="F981" s="13"/>
      <c r="G981" s="14"/>
    </row>
    <row r="982" spans="1:7" ht="18">
      <c r="A982" s="10">
        <v>980</v>
      </c>
      <c r="B982" s="22"/>
      <c r="C982" s="36"/>
      <c r="D982" s="15"/>
      <c r="E982" s="11"/>
      <c r="F982" s="13"/>
      <c r="G982" s="14"/>
    </row>
    <row r="983" spans="1:7" ht="18">
      <c r="A983" s="9">
        <v>981</v>
      </c>
      <c r="B983" s="22"/>
      <c r="C983" s="36"/>
      <c r="D983" s="15"/>
      <c r="E983" s="11"/>
      <c r="F983" s="13"/>
      <c r="G983" s="14"/>
    </row>
    <row r="984" spans="1:7" ht="18">
      <c r="A984" s="9">
        <v>982</v>
      </c>
      <c r="B984" s="22"/>
      <c r="C984" s="36"/>
      <c r="D984" s="15"/>
      <c r="E984" s="11"/>
      <c r="F984" s="13"/>
      <c r="G984" s="14"/>
    </row>
    <row r="985" spans="1:7" ht="18">
      <c r="A985" s="10">
        <v>983</v>
      </c>
      <c r="B985" s="22"/>
      <c r="C985" s="36"/>
      <c r="D985" s="15"/>
      <c r="E985" s="11"/>
      <c r="F985" s="13"/>
      <c r="G985" s="14"/>
    </row>
    <row r="986" spans="1:7" ht="18">
      <c r="A986" s="9">
        <v>984</v>
      </c>
      <c r="B986" s="22"/>
      <c r="C986" s="36"/>
      <c r="D986" s="15"/>
      <c r="E986" s="11"/>
      <c r="F986" s="13"/>
      <c r="G986" s="14"/>
    </row>
    <row r="987" spans="1:7" ht="18">
      <c r="A987" s="9">
        <v>985</v>
      </c>
      <c r="B987" s="22"/>
      <c r="C987" s="36"/>
      <c r="D987" s="15"/>
      <c r="E987" s="11"/>
      <c r="F987" s="13"/>
      <c r="G987" s="14"/>
    </row>
    <row r="988" spans="1:7" ht="18">
      <c r="A988" s="10">
        <v>986</v>
      </c>
      <c r="B988" s="22"/>
      <c r="C988" s="36"/>
      <c r="D988" s="15"/>
      <c r="E988" s="11"/>
      <c r="F988" s="13"/>
      <c r="G988" s="14"/>
    </row>
    <row r="989" spans="1:7" ht="18">
      <c r="A989" s="9">
        <v>987</v>
      </c>
      <c r="B989" s="22"/>
      <c r="C989" s="36"/>
      <c r="D989" s="15"/>
      <c r="E989" s="11"/>
      <c r="F989" s="13"/>
      <c r="G989" s="14"/>
    </row>
    <row r="990" spans="1:7" ht="18">
      <c r="A990" s="9">
        <v>988</v>
      </c>
      <c r="B990" s="22"/>
      <c r="C990" s="36"/>
      <c r="D990" s="15"/>
      <c r="E990" s="11"/>
      <c r="F990" s="13"/>
      <c r="G990" s="14"/>
    </row>
    <row r="991" spans="1:7" ht="18">
      <c r="A991" s="10">
        <v>989</v>
      </c>
      <c r="B991" s="22"/>
      <c r="C991" s="36"/>
      <c r="D991" s="15"/>
      <c r="E991" s="11"/>
      <c r="F991" s="13"/>
      <c r="G991" s="14"/>
    </row>
    <row r="992" spans="1:7" ht="18">
      <c r="A992" s="9">
        <v>990</v>
      </c>
      <c r="B992" s="22"/>
      <c r="C992" s="36"/>
      <c r="D992" s="15"/>
      <c r="E992" s="11"/>
      <c r="F992" s="13"/>
      <c r="G992" s="14"/>
    </row>
    <row r="993" spans="1:7" ht="18">
      <c r="A993" s="9">
        <v>991</v>
      </c>
      <c r="B993" s="22"/>
      <c r="C993" s="36"/>
      <c r="D993" s="15"/>
      <c r="E993" s="11"/>
      <c r="F993" s="13"/>
      <c r="G993" s="14"/>
    </row>
    <row r="994" spans="1:7" ht="18">
      <c r="A994" s="10">
        <v>992</v>
      </c>
      <c r="B994" s="22"/>
      <c r="C994" s="36"/>
      <c r="D994" s="15"/>
      <c r="E994" s="11"/>
      <c r="F994" s="13"/>
      <c r="G994" s="14"/>
    </row>
    <row r="995" spans="1:7" ht="18">
      <c r="A995" s="9">
        <v>993</v>
      </c>
      <c r="B995" s="22"/>
      <c r="C995" s="36"/>
      <c r="D995" s="15"/>
      <c r="E995" s="11"/>
      <c r="F995" s="13"/>
      <c r="G995" s="14"/>
    </row>
    <row r="996" spans="1:7" ht="18">
      <c r="A996" s="9">
        <v>994</v>
      </c>
      <c r="B996" s="22"/>
      <c r="C996" s="36"/>
      <c r="D996" s="15"/>
      <c r="E996" s="11"/>
      <c r="F996" s="13"/>
      <c r="G996" s="14"/>
    </row>
    <row r="997" spans="1:7" ht="18">
      <c r="A997" s="10">
        <v>995</v>
      </c>
      <c r="B997" s="22"/>
      <c r="C997" s="36"/>
      <c r="D997" s="15"/>
      <c r="E997" s="11"/>
      <c r="F997" s="13"/>
      <c r="G997" s="14"/>
    </row>
    <row r="998" spans="1:7" ht="18">
      <c r="A998" s="9">
        <v>996</v>
      </c>
      <c r="B998" s="22"/>
      <c r="C998" s="36"/>
      <c r="D998" s="15"/>
      <c r="E998" s="11"/>
      <c r="F998" s="13"/>
      <c r="G998" s="14"/>
    </row>
    <row r="999" spans="1:7" ht="18">
      <c r="A999" s="9">
        <v>997</v>
      </c>
      <c r="B999" s="28"/>
      <c r="C999" s="36"/>
      <c r="D999" s="15"/>
      <c r="E999" s="11"/>
      <c r="F999" s="13"/>
      <c r="G999" s="14"/>
    </row>
    <row r="1000" spans="1:7" ht="18">
      <c r="A1000" s="10">
        <v>998</v>
      </c>
      <c r="B1000" s="28"/>
      <c r="C1000" s="36"/>
      <c r="D1000" s="15"/>
      <c r="E1000" s="11"/>
      <c r="F1000" s="13"/>
      <c r="G1000" s="14"/>
    </row>
    <row r="1001" spans="1:7" ht="18">
      <c r="A1001" s="9">
        <v>999</v>
      </c>
      <c r="B1001" s="28"/>
      <c r="C1001" s="36"/>
      <c r="D1001" s="15"/>
      <c r="E1001" s="11"/>
      <c r="F1001" s="13"/>
      <c r="G1001" s="14"/>
    </row>
    <row r="1002" spans="1:7" ht="18">
      <c r="A1002" s="10">
        <v>1000</v>
      </c>
      <c r="B1002" s="28"/>
      <c r="C1002" s="36"/>
      <c r="D1002" s="15"/>
      <c r="E1002" s="11"/>
      <c r="F1002" s="13"/>
      <c r="G1002" s="14"/>
    </row>
    <row r="1003" spans="1:7" ht="18">
      <c r="A1003" s="9">
        <v>1001</v>
      </c>
      <c r="B1003" s="28"/>
      <c r="C1003" s="36"/>
      <c r="D1003" s="15"/>
      <c r="E1003" s="11"/>
      <c r="F1003" s="13"/>
      <c r="G1003" s="14"/>
    </row>
    <row r="1004" spans="1:7" ht="18">
      <c r="A1004" s="10">
        <v>1002</v>
      </c>
      <c r="B1004" s="28"/>
      <c r="C1004" s="36"/>
      <c r="D1004" s="15"/>
      <c r="E1004" s="11"/>
      <c r="F1004" s="13"/>
      <c r="G1004" s="14"/>
    </row>
    <row r="1005" spans="1:7" ht="18">
      <c r="A1005" s="9">
        <v>1003</v>
      </c>
      <c r="B1005" s="28"/>
      <c r="C1005" s="36"/>
      <c r="D1005" s="15"/>
      <c r="E1005" s="11"/>
      <c r="F1005" s="13"/>
      <c r="G1005" s="14"/>
    </row>
    <row r="1006" spans="1:7" ht="18">
      <c r="A1006" s="10">
        <v>1004</v>
      </c>
      <c r="B1006" s="28"/>
      <c r="C1006" s="36"/>
      <c r="D1006" s="15"/>
      <c r="E1006" s="11"/>
      <c r="F1006" s="13"/>
      <c r="G1006" s="14"/>
    </row>
    <row r="1007" spans="1:7" ht="18">
      <c r="A1007" s="9">
        <v>1005</v>
      </c>
      <c r="B1007" s="28"/>
      <c r="C1007" s="36"/>
      <c r="D1007" s="15"/>
      <c r="E1007" s="11"/>
      <c r="F1007" s="13"/>
      <c r="G1007" s="14"/>
    </row>
    <row r="1008" spans="1:7" ht="18">
      <c r="A1008" s="10">
        <v>1006</v>
      </c>
      <c r="B1008" s="28"/>
      <c r="C1008" s="36"/>
      <c r="D1008" s="15"/>
      <c r="E1008" s="11"/>
      <c r="F1008" s="13"/>
      <c r="G1008" s="14"/>
    </row>
    <row r="1009" spans="1:7" ht="18">
      <c r="A1009" s="9">
        <v>1007</v>
      </c>
      <c r="B1009" s="28"/>
      <c r="C1009" s="36"/>
      <c r="D1009" s="15"/>
      <c r="E1009" s="11"/>
      <c r="F1009" s="17"/>
      <c r="G1009" s="14"/>
    </row>
    <row r="1010" spans="1:7" ht="18">
      <c r="A1010" s="10">
        <v>1008</v>
      </c>
      <c r="B1010" s="28"/>
      <c r="C1010" s="36"/>
      <c r="D1010" s="15"/>
      <c r="E1010" s="11"/>
      <c r="F1010" s="13"/>
      <c r="G1010" s="14"/>
    </row>
    <row r="1011" spans="1:7" ht="18">
      <c r="A1011" s="9">
        <v>1009</v>
      </c>
      <c r="B1011" s="28"/>
      <c r="C1011" s="36"/>
      <c r="D1011" s="15"/>
      <c r="E1011" s="11"/>
      <c r="F1011" s="17"/>
      <c r="G1011" s="14"/>
    </row>
    <row r="1012" spans="1:7" ht="18">
      <c r="A1012" s="10">
        <v>1010</v>
      </c>
      <c r="B1012" s="28"/>
      <c r="C1012" s="36"/>
      <c r="D1012" s="15"/>
      <c r="E1012" s="11"/>
      <c r="F1012" s="13"/>
      <c r="G1012" s="14"/>
    </row>
    <row r="1013" spans="1:7" ht="18">
      <c r="A1013" s="9">
        <v>1011</v>
      </c>
      <c r="B1013" s="28"/>
      <c r="C1013" s="36"/>
      <c r="D1013" s="15"/>
      <c r="E1013" s="11"/>
      <c r="F1013" s="17"/>
      <c r="G1013" s="14"/>
    </row>
    <row r="1014" spans="1:7" ht="18">
      <c r="A1014" s="10">
        <v>1012</v>
      </c>
      <c r="B1014" s="28"/>
      <c r="C1014" s="36"/>
      <c r="D1014" s="15"/>
      <c r="E1014" s="11"/>
      <c r="F1014" s="13"/>
      <c r="G1014" s="14"/>
    </row>
    <row r="1015" spans="1:7" ht="18">
      <c r="A1015" s="9">
        <v>1013</v>
      </c>
      <c r="B1015" s="28"/>
      <c r="C1015" s="36"/>
      <c r="D1015" s="15"/>
      <c r="E1015" s="11"/>
      <c r="F1015" s="17"/>
      <c r="G1015" s="14"/>
    </row>
    <row r="1016" spans="1:7" ht="18">
      <c r="A1016" s="10">
        <v>1014</v>
      </c>
      <c r="B1016" s="28"/>
      <c r="C1016" s="36"/>
      <c r="D1016" s="15"/>
      <c r="E1016" s="11"/>
      <c r="F1016" s="13"/>
      <c r="G1016" s="14"/>
    </row>
    <row r="1017" spans="1:7" ht="18">
      <c r="A1017" s="9">
        <v>1015</v>
      </c>
      <c r="B1017" s="28"/>
      <c r="C1017" s="36"/>
      <c r="D1017" s="15"/>
      <c r="E1017" s="11"/>
      <c r="F1017" s="17"/>
      <c r="G1017" s="14"/>
    </row>
    <row r="1018" spans="1:7" ht="18">
      <c r="A1018" s="10">
        <v>1016</v>
      </c>
      <c r="B1018" s="28"/>
      <c r="C1018" s="36"/>
      <c r="D1018" s="15"/>
      <c r="E1018" s="11"/>
      <c r="F1018" s="13"/>
      <c r="G1018" s="14"/>
    </row>
    <row r="1019" spans="1:7" ht="18">
      <c r="A1019" s="9">
        <v>1017</v>
      </c>
      <c r="B1019" s="28"/>
      <c r="C1019" s="11"/>
      <c r="D1019" s="15"/>
      <c r="E1019" s="11"/>
      <c r="F1019" s="17"/>
      <c r="G1019" s="14"/>
    </row>
    <row r="1020" spans="1:7" ht="18">
      <c r="A1020" s="10">
        <v>1018</v>
      </c>
      <c r="B1020" s="28"/>
      <c r="C1020" s="11"/>
      <c r="D1020" s="15"/>
      <c r="E1020" s="11"/>
      <c r="F1020" s="13"/>
      <c r="G1020" s="14"/>
    </row>
    <row r="1021" spans="1:7" ht="18">
      <c r="A1021" s="9">
        <v>1019</v>
      </c>
      <c r="B1021" s="28"/>
      <c r="C1021" s="11"/>
      <c r="D1021" s="15"/>
      <c r="E1021" s="11"/>
      <c r="F1021" s="17"/>
      <c r="G1021" s="14"/>
    </row>
    <row r="1022" spans="1:7" ht="18">
      <c r="A1022" s="10">
        <v>1020</v>
      </c>
      <c r="B1022" s="28"/>
      <c r="C1022" s="11"/>
      <c r="D1022" s="15"/>
      <c r="E1022" s="11"/>
      <c r="F1022" s="13"/>
      <c r="G1022" s="14"/>
    </row>
    <row r="1023" spans="1:7" ht="18">
      <c r="A1023" s="9">
        <v>1021</v>
      </c>
      <c r="B1023" s="28"/>
      <c r="C1023" s="11"/>
      <c r="D1023" s="15"/>
      <c r="E1023" s="11"/>
      <c r="F1023" s="17"/>
      <c r="G1023" s="14"/>
    </row>
    <row r="1024" spans="1:7" ht="18">
      <c r="A1024" s="10">
        <v>1022</v>
      </c>
      <c r="B1024" s="28"/>
      <c r="C1024" s="11"/>
      <c r="D1024" s="15"/>
      <c r="E1024" s="11"/>
      <c r="F1024" s="13"/>
      <c r="G1024" s="14"/>
    </row>
    <row r="1025" spans="1:7" ht="18">
      <c r="A1025" s="9">
        <v>1023</v>
      </c>
      <c r="B1025" s="28"/>
      <c r="C1025" s="11"/>
      <c r="D1025" s="15"/>
      <c r="E1025" s="11"/>
      <c r="F1025" s="17"/>
      <c r="G1025" s="14"/>
    </row>
    <row r="1026" spans="1:7" ht="18">
      <c r="A1026" s="10">
        <v>1024</v>
      </c>
      <c r="B1026" s="28"/>
      <c r="C1026" s="11"/>
      <c r="D1026" s="15"/>
      <c r="E1026" s="11"/>
      <c r="F1026" s="13"/>
      <c r="G1026" s="14"/>
    </row>
    <row r="1027" spans="1:7" ht="18">
      <c r="A1027" s="9">
        <v>1025</v>
      </c>
      <c r="B1027" s="28"/>
      <c r="C1027" s="11"/>
      <c r="D1027" s="15"/>
      <c r="E1027" s="11"/>
      <c r="F1027" s="17"/>
      <c r="G1027" s="14"/>
    </row>
    <row r="1028" spans="1:7" ht="18">
      <c r="A1028" s="10">
        <v>1026</v>
      </c>
      <c r="B1028" s="28"/>
      <c r="C1028" s="11"/>
      <c r="D1028" s="15"/>
      <c r="E1028" s="11"/>
      <c r="F1028" s="13"/>
      <c r="G1028" s="14"/>
    </row>
    <row r="1029" spans="1:7" ht="18">
      <c r="A1029" s="9">
        <v>1027</v>
      </c>
      <c r="B1029" s="28"/>
      <c r="C1029" s="11"/>
      <c r="D1029" s="15"/>
      <c r="E1029" s="11"/>
      <c r="F1029" s="17"/>
      <c r="G1029" s="14"/>
    </row>
    <row r="1030" spans="1:7" ht="18">
      <c r="A1030" s="10">
        <v>1028</v>
      </c>
      <c r="B1030" s="28"/>
      <c r="C1030" s="11"/>
      <c r="D1030" s="15"/>
      <c r="E1030" s="11"/>
      <c r="F1030" s="13"/>
      <c r="G1030" s="14"/>
    </row>
    <row r="1031" spans="1:7" ht="18">
      <c r="A1031" s="9">
        <v>1029</v>
      </c>
      <c r="B1031" s="28"/>
      <c r="C1031" s="11"/>
      <c r="D1031" s="15"/>
      <c r="E1031" s="11"/>
      <c r="F1031" s="17"/>
      <c r="G1031" s="14"/>
    </row>
    <row r="1032" spans="1:7" ht="18">
      <c r="A1032" s="10">
        <v>1030</v>
      </c>
      <c r="B1032" s="28"/>
      <c r="C1032" s="11"/>
      <c r="D1032" s="15"/>
      <c r="E1032" s="11"/>
      <c r="F1032" s="13"/>
      <c r="G1032" s="14"/>
    </row>
    <row r="1033" spans="1:7" ht="18">
      <c r="A1033" s="9">
        <v>1031</v>
      </c>
      <c r="B1033" s="28"/>
      <c r="C1033" s="11"/>
      <c r="D1033" s="15"/>
      <c r="E1033" s="11"/>
      <c r="F1033" s="17"/>
      <c r="G1033" s="14"/>
    </row>
    <row r="1034" spans="1:7" ht="18">
      <c r="A1034" s="10">
        <v>1032</v>
      </c>
      <c r="B1034" s="28"/>
      <c r="C1034" s="11"/>
      <c r="D1034" s="15"/>
      <c r="E1034" s="11"/>
      <c r="F1034" s="13"/>
      <c r="G1034" s="14"/>
    </row>
    <row r="1035" spans="1:7" ht="18">
      <c r="A1035" s="9">
        <v>1033</v>
      </c>
      <c r="B1035" s="28"/>
      <c r="C1035" s="11"/>
      <c r="D1035" s="15"/>
      <c r="E1035" s="11"/>
      <c r="F1035" s="17"/>
      <c r="G1035" s="14"/>
    </row>
    <row r="1036" spans="1:7" ht="18">
      <c r="A1036" s="10">
        <v>1034</v>
      </c>
      <c r="B1036" s="28"/>
      <c r="C1036" s="11"/>
      <c r="D1036" s="15"/>
      <c r="E1036" s="11"/>
      <c r="F1036" s="13"/>
      <c r="G1036" s="14"/>
    </row>
    <row r="1037" spans="1:7" ht="18">
      <c r="A1037" s="9">
        <v>1035</v>
      </c>
      <c r="B1037" s="28"/>
      <c r="C1037" s="11"/>
      <c r="D1037" s="15"/>
      <c r="E1037" s="11"/>
      <c r="F1037" s="17"/>
      <c r="G1037" s="14"/>
    </row>
    <row r="1038" spans="1:7" ht="18">
      <c r="A1038" s="10">
        <v>1036</v>
      </c>
      <c r="B1038" s="28"/>
      <c r="C1038" s="11"/>
      <c r="D1038" s="15"/>
      <c r="E1038" s="11"/>
      <c r="F1038" s="13"/>
      <c r="G1038" s="14"/>
    </row>
    <row r="1039" spans="1:7" ht="18">
      <c r="A1039" s="9">
        <v>1037</v>
      </c>
      <c r="B1039" s="28"/>
      <c r="C1039" s="11"/>
      <c r="D1039" s="15"/>
      <c r="E1039" s="11"/>
      <c r="F1039" s="17"/>
      <c r="G1039" s="14"/>
    </row>
    <row r="1040" spans="1:7" ht="18">
      <c r="A1040" s="10">
        <v>1038</v>
      </c>
      <c r="B1040" s="28"/>
      <c r="C1040" s="11"/>
      <c r="D1040" s="15"/>
      <c r="E1040" s="11"/>
      <c r="F1040" s="13"/>
      <c r="G1040" s="14"/>
    </row>
    <row r="1041" spans="1:7" ht="18">
      <c r="A1041" s="9">
        <v>1039</v>
      </c>
      <c r="B1041" s="28"/>
      <c r="C1041" s="11"/>
      <c r="D1041" s="15"/>
      <c r="E1041" s="11"/>
      <c r="F1041" s="17"/>
      <c r="G1041" s="14"/>
    </row>
    <row r="1042" spans="1:7" ht="18">
      <c r="A1042" s="10">
        <v>1040</v>
      </c>
      <c r="B1042" s="28"/>
      <c r="C1042" s="11"/>
      <c r="D1042" s="15"/>
      <c r="E1042" s="11"/>
      <c r="F1042" s="13"/>
      <c r="G1042" s="14"/>
    </row>
    <row r="1043" spans="1:7" ht="18">
      <c r="A1043" s="9">
        <v>1041</v>
      </c>
      <c r="B1043" s="28"/>
      <c r="C1043" s="11"/>
      <c r="D1043" s="15"/>
      <c r="E1043" s="11"/>
      <c r="F1043" s="17"/>
      <c r="G1043" s="14"/>
    </row>
    <row r="1044" spans="1:7" ht="18">
      <c r="A1044" s="10">
        <v>1042</v>
      </c>
      <c r="B1044" s="28"/>
      <c r="C1044" s="11"/>
      <c r="D1044" s="15"/>
      <c r="E1044" s="11"/>
      <c r="F1044" s="13"/>
      <c r="G1044" s="14"/>
    </row>
    <row r="1045" spans="1:7" ht="18">
      <c r="A1045" s="9">
        <v>1043</v>
      </c>
      <c r="B1045" s="28"/>
      <c r="C1045" s="11"/>
      <c r="D1045" s="15"/>
      <c r="E1045" s="11"/>
      <c r="F1045" s="17"/>
      <c r="G1045" s="14"/>
    </row>
    <row r="1046" spans="1:7" ht="18">
      <c r="A1046" s="10">
        <v>1044</v>
      </c>
      <c r="B1046" s="28"/>
      <c r="C1046" s="11"/>
      <c r="D1046" s="15"/>
      <c r="E1046" s="11"/>
      <c r="F1046" s="13"/>
      <c r="G1046" s="14"/>
    </row>
    <row r="1047" spans="1:7" ht="18">
      <c r="A1047" s="9">
        <v>1045</v>
      </c>
      <c r="B1047" s="28"/>
      <c r="C1047" s="11"/>
      <c r="D1047" s="15"/>
      <c r="E1047" s="11"/>
      <c r="F1047" s="17"/>
      <c r="G1047" s="14"/>
    </row>
    <row r="1048" spans="1:7" ht="18">
      <c r="A1048" s="10">
        <v>1046</v>
      </c>
      <c r="B1048" s="28"/>
      <c r="C1048" s="11"/>
      <c r="D1048" s="15"/>
      <c r="E1048" s="11"/>
      <c r="F1048" s="13"/>
      <c r="G1048" s="14"/>
    </row>
    <row r="1049" spans="1:7" ht="18">
      <c r="A1049" s="9">
        <v>1047</v>
      </c>
      <c r="B1049" s="28"/>
      <c r="C1049" s="11"/>
      <c r="D1049" s="15"/>
      <c r="E1049" s="11"/>
      <c r="F1049" s="17"/>
      <c r="G1049" s="14"/>
    </row>
    <row r="1050" spans="1:7" ht="18">
      <c r="A1050" s="10">
        <v>1048</v>
      </c>
      <c r="B1050" s="28"/>
      <c r="C1050" s="11"/>
      <c r="D1050" s="15"/>
      <c r="E1050" s="11"/>
      <c r="F1050" s="13"/>
      <c r="G1050" s="14"/>
    </row>
    <row r="1051" spans="1:7" ht="18">
      <c r="A1051" s="9">
        <v>1049</v>
      </c>
      <c r="B1051" s="28"/>
      <c r="C1051" s="11"/>
      <c r="D1051" s="15"/>
      <c r="E1051" s="11"/>
      <c r="F1051" s="17"/>
      <c r="G1051" s="14"/>
    </row>
    <row r="1052" spans="1:7" ht="18">
      <c r="A1052" s="10">
        <v>1050</v>
      </c>
      <c r="B1052" s="28"/>
      <c r="C1052" s="11"/>
      <c r="D1052" s="15"/>
      <c r="E1052" s="11"/>
      <c r="F1052" s="13"/>
      <c r="G1052" s="14"/>
    </row>
    <row r="1053" spans="1:7" ht="18">
      <c r="A1053" s="9">
        <v>1051</v>
      </c>
      <c r="B1053" s="28"/>
      <c r="C1053" s="11"/>
      <c r="D1053" s="15"/>
      <c r="E1053" s="11"/>
      <c r="F1053" s="17"/>
      <c r="G1053" s="14"/>
    </row>
    <row r="1054" spans="1:7" ht="18.75" thickBot="1">
      <c r="A1054" s="10">
        <v>1052</v>
      </c>
      <c r="B1054" s="23"/>
      <c r="C1054" s="18"/>
      <c r="D1054" s="19"/>
      <c r="E1054" s="18"/>
      <c r="F1054" s="20"/>
      <c r="G1054" s="21"/>
    </row>
    <row r="1055" ht="18.75" thickTop="1"/>
  </sheetData>
  <sheetProtection/>
  <mergeCells count="1">
    <mergeCell ref="A1:C1"/>
  </mergeCells>
  <conditionalFormatting sqref="E353:E1054 E3:E306">
    <cfRule type="cellIs" priority="1" dxfId="1" operator="equal" stopIfTrue="1">
      <formula>"女"</formula>
    </cfRule>
  </conditionalFormatting>
  <dataValidations count="4">
    <dataValidation allowBlank="1" showInputMessage="1" showErrorMessage="1" imeMode="off" sqref="F353:F65536 F2:F306"/>
    <dataValidation allowBlank="1" showInputMessage="1" showErrorMessage="1" imeMode="on" sqref="A1 B2:B1007 B1008:C65536 E353:E65536 C2:C306 C353:C1007 E2:E306"/>
    <dataValidation allowBlank="1" showInputMessage="1" showErrorMessage="1" imeMode="fullKatakana" sqref="D3:D306 D353:D1054"/>
    <dataValidation allowBlank="1" showInputMessage="1" showErrorMessage="1" imeMode="hiragana" sqref="D2 D1055:D65536"/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4"/>
  <sheetViews>
    <sheetView tabSelected="1" view="pageBreakPreview" zoomScaleSheetLayoutView="100" workbookViewId="0" topLeftCell="A1">
      <selection activeCell="O3" sqref="O3:T3"/>
    </sheetView>
  </sheetViews>
  <sheetFormatPr defaultColWidth="4.796875" defaultRowHeight="21" customHeight="1"/>
  <cols>
    <col min="1" max="1" width="9" style="47" customWidth="1"/>
    <col min="2" max="2" width="5.69921875" style="53" customWidth="1"/>
    <col min="3" max="3" width="3.59765625" style="47" customWidth="1"/>
    <col min="4" max="20" width="4.69921875" style="47" customWidth="1"/>
    <col min="21" max="16384" width="4.69921875" style="47" customWidth="1"/>
  </cols>
  <sheetData>
    <row r="1" spans="1:20" ht="27.75" customHeight="1">
      <c r="A1" s="143" t="s">
        <v>98</v>
      </c>
      <c r="B1" s="145" t="s">
        <v>120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26.25" customHeight="1">
      <c r="A2" s="143"/>
      <c r="B2" s="127" t="s">
        <v>93</v>
      </c>
      <c r="C2" s="127"/>
      <c r="D2" s="127"/>
      <c r="E2" s="155" t="s">
        <v>103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</row>
    <row r="3" spans="1:20" ht="21" customHeight="1">
      <c r="A3" s="143"/>
      <c r="B3" s="127" t="s">
        <v>94</v>
      </c>
      <c r="C3" s="127"/>
      <c r="D3" s="127"/>
      <c r="E3" s="146">
        <v>44691</v>
      </c>
      <c r="F3" s="147"/>
      <c r="G3" s="147"/>
      <c r="H3" s="147"/>
      <c r="I3" s="147"/>
      <c r="J3" s="147"/>
      <c r="K3" s="147"/>
      <c r="L3" s="126" t="s">
        <v>99</v>
      </c>
      <c r="M3" s="126"/>
      <c r="N3" s="126"/>
      <c r="O3" s="137">
        <v>44661</v>
      </c>
      <c r="P3" s="138"/>
      <c r="Q3" s="138"/>
      <c r="R3" s="138"/>
      <c r="S3" s="138"/>
      <c r="T3" s="138"/>
    </row>
    <row r="4" spans="1:20" ht="21" customHeight="1">
      <c r="A4" s="143"/>
      <c r="B4" s="167" t="s">
        <v>107</v>
      </c>
      <c r="C4" s="168"/>
      <c r="D4" s="169"/>
      <c r="E4" s="170" t="s">
        <v>109</v>
      </c>
      <c r="F4" s="170"/>
      <c r="G4" s="170"/>
      <c r="H4" s="170"/>
      <c r="I4" s="170"/>
      <c r="J4" s="170"/>
      <c r="K4" s="171"/>
      <c r="L4" s="55" t="s">
        <v>9</v>
      </c>
      <c r="M4" s="172">
        <f>COUNTIF(K12:K199,"男")</f>
        <v>8</v>
      </c>
      <c r="N4" s="173"/>
      <c r="O4" s="58" t="s">
        <v>97</v>
      </c>
      <c r="P4" s="172">
        <f>COUNTIF(K12:K199,"女")</f>
        <v>5</v>
      </c>
      <c r="Q4" s="173"/>
      <c r="R4" s="54" t="s">
        <v>108</v>
      </c>
      <c r="S4" s="172">
        <f>M4+P4</f>
        <v>13</v>
      </c>
      <c r="T4" s="173"/>
    </row>
    <row r="5" spans="1:20" ht="21" customHeight="1">
      <c r="A5" s="143"/>
      <c r="B5" s="127" t="s">
        <v>101</v>
      </c>
      <c r="C5" s="127"/>
      <c r="D5" s="127"/>
      <c r="E5" s="148">
        <v>1000</v>
      </c>
      <c r="F5" s="149"/>
      <c r="G5" s="149"/>
      <c r="H5" s="149"/>
      <c r="I5" s="149"/>
      <c r="J5" s="149"/>
      <c r="K5" s="54" t="s">
        <v>96</v>
      </c>
      <c r="L5" s="134" t="s">
        <v>115</v>
      </c>
      <c r="M5" s="135"/>
      <c r="N5" s="136"/>
      <c r="O5" s="153">
        <f>S4*E5</f>
        <v>13000</v>
      </c>
      <c r="P5" s="154"/>
      <c r="Q5" s="154"/>
      <c r="R5" s="154"/>
      <c r="S5" s="154"/>
      <c r="T5" s="50" t="s">
        <v>96</v>
      </c>
    </row>
    <row r="6" spans="1:20" ht="21" customHeight="1">
      <c r="A6" s="143"/>
      <c r="B6" s="127" t="s">
        <v>89</v>
      </c>
      <c r="C6" s="127"/>
      <c r="D6" s="127"/>
      <c r="E6" s="126" t="s">
        <v>91</v>
      </c>
      <c r="F6" s="134"/>
      <c r="G6" s="139" t="s">
        <v>104</v>
      </c>
      <c r="H6" s="140"/>
      <c r="I6" s="140"/>
      <c r="J6" s="140"/>
      <c r="K6" s="140"/>
      <c r="L6" s="134" t="s">
        <v>105</v>
      </c>
      <c r="M6" s="135"/>
      <c r="N6" s="136"/>
      <c r="O6" s="147" t="s">
        <v>106</v>
      </c>
      <c r="P6" s="147"/>
      <c r="Q6" s="147"/>
      <c r="R6" s="147"/>
      <c r="S6" s="147"/>
      <c r="T6" s="158"/>
    </row>
    <row r="7" spans="1:20" ht="21" customHeight="1">
      <c r="A7" s="143"/>
      <c r="B7" s="127"/>
      <c r="C7" s="127"/>
      <c r="D7" s="127"/>
      <c r="E7" s="126" t="s">
        <v>92</v>
      </c>
      <c r="F7" s="134"/>
      <c r="G7" s="64" t="s">
        <v>90</v>
      </c>
      <c r="H7" s="141" t="s">
        <v>110</v>
      </c>
      <c r="I7" s="142"/>
      <c r="J7" s="142"/>
      <c r="K7" s="159" t="s">
        <v>119</v>
      </c>
      <c r="L7" s="159"/>
      <c r="M7" s="159"/>
      <c r="N7" s="159"/>
      <c r="O7" s="159"/>
      <c r="P7" s="159"/>
      <c r="Q7" s="159"/>
      <c r="R7" s="159"/>
      <c r="S7" s="159"/>
      <c r="T7" s="160"/>
    </row>
    <row r="8" spans="1:20" ht="21" customHeight="1">
      <c r="A8" s="143"/>
      <c r="B8" s="127"/>
      <c r="C8" s="127"/>
      <c r="D8" s="127"/>
      <c r="E8" s="126" t="s">
        <v>11</v>
      </c>
      <c r="F8" s="134"/>
      <c r="G8" s="61" t="s">
        <v>12</v>
      </c>
      <c r="H8" s="131" t="s">
        <v>113</v>
      </c>
      <c r="I8" s="132"/>
      <c r="J8" s="132"/>
      <c r="K8" s="132"/>
      <c r="L8" s="133"/>
      <c r="M8" s="77" t="s">
        <v>123</v>
      </c>
      <c r="N8" s="78"/>
      <c r="O8" s="61" t="s">
        <v>13</v>
      </c>
      <c r="P8" s="150" t="s">
        <v>114</v>
      </c>
      <c r="Q8" s="151"/>
      <c r="R8" s="151"/>
      <c r="S8" s="151"/>
      <c r="T8" s="152"/>
    </row>
    <row r="9" spans="1:20" ht="32.25" customHeight="1">
      <c r="A9" s="144"/>
      <c r="B9" s="163" t="s">
        <v>116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</row>
    <row r="10" spans="1:20" ht="15" customHeight="1">
      <c r="A10" s="161" t="s">
        <v>2</v>
      </c>
      <c r="B10" s="126" t="s">
        <v>87</v>
      </c>
      <c r="C10" s="126" t="s">
        <v>10</v>
      </c>
      <c r="D10" s="126"/>
      <c r="E10" s="126" t="s">
        <v>0</v>
      </c>
      <c r="F10" s="126"/>
      <c r="G10" s="126"/>
      <c r="H10" s="126" t="s">
        <v>4</v>
      </c>
      <c r="I10" s="126"/>
      <c r="J10" s="126"/>
      <c r="K10" s="126" t="s">
        <v>5</v>
      </c>
      <c r="L10" s="126" t="s">
        <v>88</v>
      </c>
      <c r="M10" s="126"/>
      <c r="N10" s="126"/>
      <c r="O10" s="126" t="s">
        <v>102</v>
      </c>
      <c r="P10" s="126"/>
      <c r="Q10" s="136" t="s">
        <v>82</v>
      </c>
      <c r="R10" s="126"/>
      <c r="S10" s="134" t="s">
        <v>100</v>
      </c>
      <c r="T10" s="136"/>
    </row>
    <row r="11" spans="1:20" ht="15" customHeight="1">
      <c r="A11" s="162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65"/>
      <c r="R11" s="166"/>
      <c r="S11" s="125"/>
      <c r="T11" s="125"/>
    </row>
    <row r="12" spans="1:20" ht="21" customHeight="1">
      <c r="A12" s="66">
        <v>4</v>
      </c>
      <c r="B12" s="52">
        <v>1</v>
      </c>
      <c r="C12" s="125"/>
      <c r="D12" s="125"/>
      <c r="E12" s="127" t="str">
        <f>IF($A12="","",VLOOKUP($A12,'会員名簿'!$A$3:$F$1000,3))</f>
        <v>山陽　洋一</v>
      </c>
      <c r="F12" s="127"/>
      <c r="G12" s="127"/>
      <c r="H12" s="128" t="str">
        <f>IF($A12="","",VLOOKUP($A12,'会員名簿'!$A$3:$F$1000,4))</f>
        <v>サンヨウヨウイチ</v>
      </c>
      <c r="I12" s="128"/>
      <c r="J12" s="128"/>
      <c r="K12" s="51" t="str">
        <f>IF($A12="","",VLOOKUP($A12,'会員名簿'!$A$3:$F$1000,5))</f>
        <v>男</v>
      </c>
      <c r="L12" s="129">
        <f>IF($A12="","",VLOOKUP($A12,'会員名簿'!$A$3:$F$1000,6))</f>
        <v>13686</v>
      </c>
      <c r="M12" s="129"/>
      <c r="N12" s="129"/>
      <c r="O12" s="130">
        <f>IF(L12="","",DATEDIF(L12,$E$3,"y"))</f>
        <v>84</v>
      </c>
      <c r="P12" s="130"/>
      <c r="Q12" s="125"/>
      <c r="R12" s="125"/>
      <c r="S12" s="125"/>
      <c r="T12" s="125"/>
    </row>
    <row r="13" spans="1:20" ht="21" customHeight="1">
      <c r="A13" s="66">
        <v>5</v>
      </c>
      <c r="B13" s="52">
        <v>2</v>
      </c>
      <c r="C13" s="125"/>
      <c r="D13" s="125"/>
      <c r="E13" s="127" t="str">
        <f>IF($A13="","",VLOOKUP($A13,'会員名簿'!$A$3:$F$1000,3))</f>
        <v>小野田　一</v>
      </c>
      <c r="F13" s="127"/>
      <c r="G13" s="127"/>
      <c r="H13" s="128" t="str">
        <f>IF($A13="","",VLOOKUP($A13,'会員名簿'!$A$3:$F$1000,4))</f>
        <v>オノダハジメ</v>
      </c>
      <c r="I13" s="128"/>
      <c r="J13" s="128"/>
      <c r="K13" s="51" t="str">
        <f>IF($A13="","",VLOOKUP($A13,'会員名簿'!$A$3:$F$1000,5))</f>
        <v>男</v>
      </c>
      <c r="L13" s="129">
        <f>IF($A13="","",VLOOKUP($A13,'会員名簿'!$A$3:$F$1000,6))</f>
        <v>14846</v>
      </c>
      <c r="M13" s="129"/>
      <c r="N13" s="129"/>
      <c r="O13" s="130">
        <f aca="true" t="shared" si="0" ref="O13:O26">IF(L13="","",DATEDIF(L13,$E$3,"y"))</f>
        <v>81</v>
      </c>
      <c r="P13" s="130"/>
      <c r="Q13" s="125"/>
      <c r="R13" s="125"/>
      <c r="S13" s="125"/>
      <c r="T13" s="125"/>
    </row>
    <row r="14" spans="1:20" ht="21" customHeight="1">
      <c r="A14" s="66">
        <v>8</v>
      </c>
      <c r="B14" s="52">
        <v>3</v>
      </c>
      <c r="C14" s="125" t="s">
        <v>81</v>
      </c>
      <c r="D14" s="125"/>
      <c r="E14" s="127" t="str">
        <f>IF($A14="","",VLOOKUP($A14,'会員名簿'!$A$3:$F$1000,3))</f>
        <v>防府　道子</v>
      </c>
      <c r="F14" s="127"/>
      <c r="G14" s="127"/>
      <c r="H14" s="128" t="str">
        <f>IF($A14="","",VLOOKUP($A14,'会員名簿'!$A$3:$F$1000,4))</f>
        <v>ホウフミチコ</v>
      </c>
      <c r="I14" s="128"/>
      <c r="J14" s="128"/>
      <c r="K14" s="51" t="str">
        <f>IF($A14="","",VLOOKUP($A14,'会員名簿'!$A$3:$F$1000,5))</f>
        <v>女</v>
      </c>
      <c r="L14" s="129">
        <f>IF($A14="","",VLOOKUP($A14,'会員名簿'!$A$3:$F$1000,6))</f>
        <v>17593</v>
      </c>
      <c r="M14" s="129"/>
      <c r="N14" s="129"/>
      <c r="O14" s="130">
        <f t="shared" si="0"/>
        <v>74</v>
      </c>
      <c r="P14" s="130"/>
      <c r="Q14" s="125"/>
      <c r="R14" s="125"/>
      <c r="S14" s="125"/>
      <c r="T14" s="125"/>
    </row>
    <row r="15" spans="1:20" ht="21" customHeight="1">
      <c r="A15" s="66">
        <v>19</v>
      </c>
      <c r="B15" s="52">
        <v>4</v>
      </c>
      <c r="C15" s="125"/>
      <c r="D15" s="125"/>
      <c r="E15" s="127" t="str">
        <f>IF($A15="","",VLOOKUP($A15,'会員名簿'!$A$3:$F$1000,3))</f>
        <v>三田尻　花</v>
      </c>
      <c r="F15" s="127"/>
      <c r="G15" s="127"/>
      <c r="H15" s="128" t="str">
        <f>IF($A15="","",VLOOKUP($A15,'会員名簿'!$A$3:$F$1000,4))</f>
        <v>ミタジリハナ</v>
      </c>
      <c r="I15" s="128"/>
      <c r="J15" s="128"/>
      <c r="K15" s="51" t="str">
        <f>IF($A15="","",VLOOKUP($A15,'会員名簿'!$A$3:$F$1000,5))</f>
        <v>女</v>
      </c>
      <c r="L15" s="129">
        <f>IF($A15="","",VLOOKUP($A15,'会員名簿'!$A$3:$F$1000,6))</f>
        <v>18821</v>
      </c>
      <c r="M15" s="129"/>
      <c r="N15" s="129"/>
      <c r="O15" s="130">
        <f t="shared" si="0"/>
        <v>70</v>
      </c>
      <c r="P15" s="130"/>
      <c r="Q15" s="125"/>
      <c r="R15" s="125"/>
      <c r="S15" s="125"/>
      <c r="T15" s="125"/>
    </row>
    <row r="16" spans="1:20" ht="21" customHeight="1">
      <c r="A16" s="66">
        <v>15</v>
      </c>
      <c r="B16" s="52">
        <v>5</v>
      </c>
      <c r="C16" s="125" t="s">
        <v>81</v>
      </c>
      <c r="D16" s="125"/>
      <c r="E16" s="127" t="str">
        <f>IF($A16="","",VLOOKUP($A16,'会員名簿'!$A$3:$F$1000,3))</f>
        <v>小郡　六郎</v>
      </c>
      <c r="F16" s="127"/>
      <c r="G16" s="127"/>
      <c r="H16" s="128" t="str">
        <f>IF($A16="","",VLOOKUP($A16,'会員名簿'!$A$3:$F$1000,4))</f>
        <v>オゴオリロクロウ</v>
      </c>
      <c r="I16" s="128"/>
      <c r="J16" s="128"/>
      <c r="K16" s="51" t="str">
        <f>IF($A16="","",VLOOKUP($A16,'会員名簿'!$A$3:$F$1000,5))</f>
        <v>男</v>
      </c>
      <c r="L16" s="129">
        <f>IF($A16="","",VLOOKUP($A16,'会員名簿'!$A$3:$F$1000,6))</f>
        <v>20552</v>
      </c>
      <c r="M16" s="129"/>
      <c r="N16" s="129"/>
      <c r="O16" s="130">
        <f t="shared" si="0"/>
        <v>66</v>
      </c>
      <c r="P16" s="130"/>
      <c r="Q16" s="125"/>
      <c r="R16" s="125"/>
      <c r="S16" s="125"/>
      <c r="T16" s="125"/>
    </row>
    <row r="17" spans="1:20" ht="21" customHeight="1">
      <c r="A17" s="66">
        <v>20</v>
      </c>
      <c r="B17" s="52">
        <v>6</v>
      </c>
      <c r="C17" s="125"/>
      <c r="D17" s="125"/>
      <c r="E17" s="127" t="str">
        <f>IF($A17="","",VLOOKUP($A17,'会員名簿'!$A$3:$F$1000,3))</f>
        <v>秋吉　朝雄</v>
      </c>
      <c r="F17" s="127"/>
      <c r="G17" s="127"/>
      <c r="H17" s="128" t="str">
        <f>IF($A17="","",VLOOKUP($A17,'会員名簿'!$A$3:$F$1000,4))</f>
        <v>アキヨシアサオ</v>
      </c>
      <c r="I17" s="128"/>
      <c r="J17" s="128"/>
      <c r="K17" s="51" t="str">
        <f>IF($A17="","",VLOOKUP($A17,'会員名簿'!$A$3:$F$1000,5))</f>
        <v>男</v>
      </c>
      <c r="L17" s="129">
        <f>IF($A17="","",VLOOKUP($A17,'会員名簿'!$A$3:$F$1000,6))</f>
        <v>17217</v>
      </c>
      <c r="M17" s="129"/>
      <c r="N17" s="129"/>
      <c r="O17" s="130">
        <f t="shared" si="0"/>
        <v>75</v>
      </c>
      <c r="P17" s="130"/>
      <c r="Q17" s="125"/>
      <c r="R17" s="125"/>
      <c r="S17" s="125"/>
      <c r="T17" s="125"/>
    </row>
    <row r="18" spans="1:20" ht="21" customHeight="1">
      <c r="A18" s="66">
        <v>21</v>
      </c>
      <c r="B18" s="52">
        <v>7</v>
      </c>
      <c r="C18" s="125"/>
      <c r="D18" s="125"/>
      <c r="E18" s="127" t="str">
        <f>IF($A18="","",VLOOKUP($A18,'会員名簿'!$A$3:$F$1000,3))</f>
        <v>山口　太郎</v>
      </c>
      <c r="F18" s="127"/>
      <c r="G18" s="127"/>
      <c r="H18" s="128" t="str">
        <f>IF($A18="","",VLOOKUP($A18,'会員名簿'!$A$3:$F$1000,4))</f>
        <v>ヤマグチタロウ</v>
      </c>
      <c r="I18" s="128"/>
      <c r="J18" s="128"/>
      <c r="K18" s="51" t="str">
        <f>IF($A18="","",VLOOKUP($A18,'会員名簿'!$A$3:$F$1000,5))</f>
        <v>男</v>
      </c>
      <c r="L18" s="129">
        <f>IF($A18="","",VLOOKUP($A18,'会員名簿'!$A$3:$F$1000,6))</f>
        <v>21172</v>
      </c>
      <c r="M18" s="129"/>
      <c r="N18" s="129"/>
      <c r="O18" s="130">
        <f t="shared" si="0"/>
        <v>64</v>
      </c>
      <c r="P18" s="130"/>
      <c r="Q18" s="125"/>
      <c r="R18" s="125"/>
      <c r="S18" s="125"/>
      <c r="T18" s="125"/>
    </row>
    <row r="19" spans="1:20" ht="21" customHeight="1">
      <c r="A19" s="66">
        <v>23</v>
      </c>
      <c r="B19" s="52">
        <v>8</v>
      </c>
      <c r="C19" s="125"/>
      <c r="D19" s="125"/>
      <c r="E19" s="127" t="str">
        <f>IF($A19="","",VLOOKUP($A19,'会員名簿'!$A$3:$F$1000,3))</f>
        <v>美祢　直子</v>
      </c>
      <c r="F19" s="127"/>
      <c r="G19" s="127"/>
      <c r="H19" s="128" t="str">
        <f>IF($A19="","",VLOOKUP($A19,'会員名簿'!$A$3:$F$1000,4))</f>
        <v>ミネナオコ</v>
      </c>
      <c r="I19" s="128"/>
      <c r="J19" s="128"/>
      <c r="K19" s="51" t="str">
        <f>IF($A19="","",VLOOKUP($A19,'会員名簿'!$A$3:$F$1000,5))</f>
        <v>女</v>
      </c>
      <c r="L19" s="129">
        <f>IF($A19="","",VLOOKUP($A19,'会員名簿'!$A$3:$F$1000,6))</f>
        <v>20950</v>
      </c>
      <c r="M19" s="129"/>
      <c r="N19" s="129"/>
      <c r="O19" s="130">
        <f t="shared" si="0"/>
        <v>65</v>
      </c>
      <c r="P19" s="130"/>
      <c r="Q19" s="125"/>
      <c r="R19" s="125"/>
      <c r="S19" s="125"/>
      <c r="T19" s="125"/>
    </row>
    <row r="20" spans="1:20" ht="21" customHeight="1">
      <c r="A20" s="66">
        <v>30</v>
      </c>
      <c r="B20" s="52">
        <v>9</v>
      </c>
      <c r="C20" s="125" t="s">
        <v>81</v>
      </c>
      <c r="D20" s="125"/>
      <c r="E20" s="127" t="str">
        <f>IF($A20="","",VLOOKUP($A20,'会員名簿'!$A$3:$F$1000,3))</f>
        <v>宇部　興産</v>
      </c>
      <c r="F20" s="127"/>
      <c r="G20" s="127"/>
      <c r="H20" s="128" t="str">
        <f>IF($A20="","",VLOOKUP($A20,'会員名簿'!$A$3:$F$1000,4))</f>
        <v>ウベコウサン</v>
      </c>
      <c r="I20" s="128"/>
      <c r="J20" s="128"/>
      <c r="K20" s="51" t="str">
        <f>IF($A20="","",VLOOKUP($A20,'会員名簿'!$A$3:$F$1000,5))</f>
        <v>男</v>
      </c>
      <c r="L20" s="129">
        <f>IF($A20="","",VLOOKUP($A20,'会員名簿'!$A$3:$F$1000,6))</f>
        <v>33312</v>
      </c>
      <c r="M20" s="129"/>
      <c r="N20" s="129"/>
      <c r="O20" s="130">
        <f t="shared" si="0"/>
        <v>31</v>
      </c>
      <c r="P20" s="130"/>
      <c r="Q20" s="125"/>
      <c r="R20" s="125"/>
      <c r="S20" s="125"/>
      <c r="T20" s="125"/>
    </row>
    <row r="21" spans="1:20" ht="21" customHeight="1">
      <c r="A21" s="66">
        <v>3</v>
      </c>
      <c r="B21" s="52">
        <v>10</v>
      </c>
      <c r="C21" s="125"/>
      <c r="D21" s="125"/>
      <c r="E21" s="127" t="str">
        <f>IF($A21="","",VLOOKUP($A21,'会員名簿'!$A$3:$F$1000,3))</f>
        <v>山口　三郎</v>
      </c>
      <c r="F21" s="127"/>
      <c r="G21" s="127"/>
      <c r="H21" s="128" t="str">
        <f>IF($A21="","",VLOOKUP($A21,'会員名簿'!$A$3:$F$1000,4))</f>
        <v>ヤマグチサブロウ</v>
      </c>
      <c r="I21" s="128"/>
      <c r="J21" s="128"/>
      <c r="K21" s="51" t="str">
        <f>IF($A21="","",VLOOKUP($A21,'会員名簿'!$A$3:$F$1000,5))</f>
        <v>男</v>
      </c>
      <c r="L21" s="129">
        <f>IF($A21="","",VLOOKUP($A21,'会員名簿'!$A$3:$F$1000,6))</f>
        <v>16691</v>
      </c>
      <c r="M21" s="129"/>
      <c r="N21" s="129"/>
      <c r="O21" s="130">
        <f t="shared" si="0"/>
        <v>76</v>
      </c>
      <c r="P21" s="130"/>
      <c r="Q21" s="125"/>
      <c r="R21" s="125"/>
      <c r="S21" s="125"/>
      <c r="T21" s="125"/>
    </row>
    <row r="22" spans="1:20" ht="21" customHeight="1">
      <c r="A22" s="66">
        <v>6</v>
      </c>
      <c r="B22" s="52">
        <v>11</v>
      </c>
      <c r="C22" s="125"/>
      <c r="D22" s="125"/>
      <c r="E22" s="127" t="str">
        <f>IF($A22="","",VLOOKUP($A22,'会員名簿'!$A$3:$F$1000,3))</f>
        <v>小郡　四郎</v>
      </c>
      <c r="F22" s="127"/>
      <c r="G22" s="127"/>
      <c r="H22" s="128" t="str">
        <f>IF($A22="","",VLOOKUP($A22,'会員名簿'!$A$3:$F$1000,4))</f>
        <v>オゴオリシロウ</v>
      </c>
      <c r="I22" s="128"/>
      <c r="J22" s="128"/>
      <c r="K22" s="51" t="str">
        <f>IF($A22="","",VLOOKUP($A22,'会員名簿'!$A$3:$F$1000,5))</f>
        <v>男</v>
      </c>
      <c r="L22" s="129">
        <f>IF($A22="","",VLOOKUP($A22,'会員名簿'!$A$3:$F$1000,6))</f>
        <v>16669</v>
      </c>
      <c r="M22" s="129"/>
      <c r="N22" s="129"/>
      <c r="O22" s="130">
        <f t="shared" si="0"/>
        <v>76</v>
      </c>
      <c r="P22" s="130"/>
      <c r="Q22" s="125"/>
      <c r="R22" s="125"/>
      <c r="S22" s="125"/>
      <c r="T22" s="125"/>
    </row>
    <row r="23" spans="1:20" ht="21" customHeight="1">
      <c r="A23" s="66">
        <v>7</v>
      </c>
      <c r="B23" s="52">
        <v>12</v>
      </c>
      <c r="C23" s="125"/>
      <c r="D23" s="125"/>
      <c r="E23" s="127" t="str">
        <f>IF($A23="","",VLOOKUP($A23,'会員名簿'!$A$3:$F$1000,3))</f>
        <v>美祢　花子</v>
      </c>
      <c r="F23" s="127"/>
      <c r="G23" s="127"/>
      <c r="H23" s="128" t="str">
        <f>IF($A23="","",VLOOKUP($A23,'会員名簿'!$A$3:$F$1000,4))</f>
        <v>ミネハナコ</v>
      </c>
      <c r="I23" s="128"/>
      <c r="J23" s="128"/>
      <c r="K23" s="51" t="str">
        <f>IF($A23="","",VLOOKUP($A23,'会員名簿'!$A$3:$F$1000,5))</f>
        <v>女</v>
      </c>
      <c r="L23" s="129">
        <f>IF($A23="","",VLOOKUP($A23,'会員名簿'!$A$3:$F$1000,6))</f>
        <v>15621</v>
      </c>
      <c r="M23" s="129"/>
      <c r="N23" s="129"/>
      <c r="O23" s="130">
        <f t="shared" si="0"/>
        <v>79</v>
      </c>
      <c r="P23" s="130"/>
      <c r="Q23" s="125"/>
      <c r="R23" s="125"/>
      <c r="S23" s="125"/>
      <c r="T23" s="125"/>
    </row>
    <row r="24" spans="1:20" ht="21" customHeight="1">
      <c r="A24" s="66">
        <v>9</v>
      </c>
      <c r="B24" s="52">
        <v>13</v>
      </c>
      <c r="C24" s="125"/>
      <c r="D24" s="125"/>
      <c r="E24" s="127" t="str">
        <f>IF($A24="","",VLOOKUP($A24,'会員名簿'!$A$3:$F$1000,3))</f>
        <v>阿知須　松</v>
      </c>
      <c r="F24" s="127"/>
      <c r="G24" s="127"/>
      <c r="H24" s="128" t="str">
        <f>IF($A24="","",VLOOKUP($A24,'会員名簿'!$A$3:$F$1000,4))</f>
        <v>アジスマツ</v>
      </c>
      <c r="I24" s="128"/>
      <c r="J24" s="128"/>
      <c r="K24" s="51" t="str">
        <f>IF($A24="","",VLOOKUP($A24,'会員名簿'!$A$3:$F$1000,5))</f>
        <v>女</v>
      </c>
      <c r="L24" s="129">
        <f>IF($A24="","",VLOOKUP($A24,'会員名簿'!$A$3:$F$1000,6))</f>
        <v>19771</v>
      </c>
      <c r="M24" s="129"/>
      <c r="N24" s="129"/>
      <c r="O24" s="130">
        <f t="shared" si="0"/>
        <v>68</v>
      </c>
      <c r="P24" s="130"/>
      <c r="Q24" s="125"/>
      <c r="R24" s="125"/>
      <c r="S24" s="125"/>
      <c r="T24" s="125"/>
    </row>
    <row r="25" spans="1:20" ht="21" customHeight="1">
      <c r="A25" s="66"/>
      <c r="B25" s="52">
        <v>14</v>
      </c>
      <c r="C25" s="125"/>
      <c r="D25" s="125"/>
      <c r="E25" s="127">
        <f>IF($A25="","",VLOOKUP($A25,'会員名簿'!$A$3:$F$1000,3))</f>
      </c>
      <c r="F25" s="127"/>
      <c r="G25" s="127"/>
      <c r="H25" s="128">
        <f>IF($A25="","",VLOOKUP($A25,'会員名簿'!$A$3:$F$1000,4))</f>
      </c>
      <c r="I25" s="128"/>
      <c r="J25" s="128"/>
      <c r="K25" s="51">
        <f>IF($A25="","",VLOOKUP($A25,'会員名簿'!$A$3:$F$1000,5))</f>
      </c>
      <c r="L25" s="129">
        <f>IF($A25="","",VLOOKUP($A25,'会員名簿'!$A$3:$F$1000,6))</f>
      </c>
      <c r="M25" s="129"/>
      <c r="N25" s="129"/>
      <c r="O25" s="130">
        <f t="shared" si="0"/>
      </c>
      <c r="P25" s="130"/>
      <c r="Q25" s="125"/>
      <c r="R25" s="125"/>
      <c r="S25" s="125"/>
      <c r="T25" s="125"/>
    </row>
    <row r="26" spans="1:20" ht="21" customHeight="1">
      <c r="A26" s="66"/>
      <c r="B26" s="52">
        <v>15</v>
      </c>
      <c r="C26" s="125"/>
      <c r="D26" s="125"/>
      <c r="E26" s="127">
        <f>IF($A26="","",VLOOKUP($A26,'会員名簿'!$A$3:$F$1000,3))</f>
      </c>
      <c r="F26" s="127"/>
      <c r="G26" s="127"/>
      <c r="H26" s="128">
        <f>IF($A26="","",VLOOKUP($A26,'会員名簿'!$A$3:$F$1000,4))</f>
      </c>
      <c r="I26" s="128"/>
      <c r="J26" s="128"/>
      <c r="K26" s="51">
        <f>IF($A26="","",VLOOKUP($A26,'会員名簿'!$A$3:$F$1000,5))</f>
      </c>
      <c r="L26" s="129">
        <f>IF($A26="","",VLOOKUP($A26,'会員名簿'!$A$3:$F$1000,6))</f>
      </c>
      <c r="M26" s="129"/>
      <c r="N26" s="129"/>
      <c r="O26" s="130">
        <f t="shared" si="0"/>
      </c>
      <c r="P26" s="130"/>
      <c r="Q26" s="125"/>
      <c r="R26" s="125"/>
      <c r="S26" s="125"/>
      <c r="T26" s="125"/>
    </row>
    <row r="27" spans="1:20" ht="21" customHeight="1">
      <c r="A27" s="66"/>
      <c r="B27" s="52">
        <v>16</v>
      </c>
      <c r="C27" s="125"/>
      <c r="D27" s="125"/>
      <c r="E27" s="127">
        <f>IF($A27="","",VLOOKUP($A27,'会員名簿'!$A$3:$F$1000,3))</f>
      </c>
      <c r="F27" s="127"/>
      <c r="G27" s="127"/>
      <c r="H27" s="128">
        <f>IF($A27="","",VLOOKUP($A27,'会員名簿'!$A$3:$F$1000,4))</f>
      </c>
      <c r="I27" s="128"/>
      <c r="J27" s="128"/>
      <c r="K27" s="51">
        <f>IF($A27="","",VLOOKUP($A27,'会員名簿'!$A$3:$F$1000,5))</f>
      </c>
      <c r="L27" s="129">
        <f>IF($A27="","",VLOOKUP($A27,'会員名簿'!$A$3:$F$1000,6))</f>
      </c>
      <c r="M27" s="129"/>
      <c r="N27" s="129"/>
      <c r="O27" s="130">
        <f aca="true" t="shared" si="1" ref="O27:O36">IF(L27="","",DATEDIF(L27,$E$3,"y"))</f>
      </c>
      <c r="P27" s="130"/>
      <c r="Q27" s="125"/>
      <c r="R27" s="125"/>
      <c r="S27" s="125"/>
      <c r="T27" s="125"/>
    </row>
    <row r="28" spans="1:20" ht="21" customHeight="1">
      <c r="A28" s="66"/>
      <c r="B28" s="52">
        <v>17</v>
      </c>
      <c r="C28" s="125"/>
      <c r="D28" s="125"/>
      <c r="E28" s="127">
        <f>IF($A28="","",VLOOKUP($A28,'会員名簿'!$A$3:$F$1000,3))</f>
      </c>
      <c r="F28" s="127"/>
      <c r="G28" s="127"/>
      <c r="H28" s="128">
        <f>IF($A28="","",VLOOKUP($A28,'会員名簿'!$A$3:$F$1000,4))</f>
      </c>
      <c r="I28" s="128"/>
      <c r="J28" s="128"/>
      <c r="K28" s="51">
        <f>IF($A28="","",VLOOKUP($A28,'会員名簿'!$A$3:$F$1000,5))</f>
      </c>
      <c r="L28" s="129">
        <f>IF($A28="","",VLOOKUP($A28,'会員名簿'!$A$3:$F$1000,6))</f>
      </c>
      <c r="M28" s="129"/>
      <c r="N28" s="129"/>
      <c r="O28" s="130">
        <f t="shared" si="1"/>
      </c>
      <c r="P28" s="130"/>
      <c r="Q28" s="125"/>
      <c r="R28" s="125"/>
      <c r="S28" s="125"/>
      <c r="T28" s="125"/>
    </row>
    <row r="29" spans="1:20" ht="21" customHeight="1">
      <c r="A29" s="66"/>
      <c r="B29" s="52">
        <v>18</v>
      </c>
      <c r="C29" s="125"/>
      <c r="D29" s="125"/>
      <c r="E29" s="127">
        <f>IF($A29="","",VLOOKUP($A29,'会員名簿'!$A$3:$F$1000,3))</f>
      </c>
      <c r="F29" s="127"/>
      <c r="G29" s="127"/>
      <c r="H29" s="128">
        <f>IF($A29="","",VLOOKUP($A29,'会員名簿'!$A$3:$F$1000,4))</f>
      </c>
      <c r="I29" s="128"/>
      <c r="J29" s="128"/>
      <c r="K29" s="51">
        <f>IF($A29="","",VLOOKUP($A29,'会員名簿'!$A$3:$F$1000,5))</f>
      </c>
      <c r="L29" s="129">
        <f>IF($A29="","",VLOOKUP($A29,'会員名簿'!$A$3:$F$1000,6))</f>
      </c>
      <c r="M29" s="129"/>
      <c r="N29" s="129"/>
      <c r="O29" s="130">
        <f t="shared" si="1"/>
      </c>
      <c r="P29" s="130"/>
      <c r="Q29" s="125"/>
      <c r="R29" s="125"/>
      <c r="S29" s="125"/>
      <c r="T29" s="125"/>
    </row>
    <row r="30" spans="1:20" ht="21" customHeight="1">
      <c r="A30" s="66"/>
      <c r="B30" s="52">
        <v>19</v>
      </c>
      <c r="C30" s="125"/>
      <c r="D30" s="125"/>
      <c r="E30" s="127">
        <f>IF($A30="","",VLOOKUP($A30,'会員名簿'!$A$3:$F$1000,3))</f>
      </c>
      <c r="F30" s="127"/>
      <c r="G30" s="127"/>
      <c r="H30" s="128">
        <f>IF($A30="","",VLOOKUP($A30,'会員名簿'!$A$3:$F$1000,4))</f>
      </c>
      <c r="I30" s="128"/>
      <c r="J30" s="128"/>
      <c r="K30" s="51">
        <f>IF($A30="","",VLOOKUP($A30,'会員名簿'!$A$3:$F$1000,5))</f>
      </c>
      <c r="L30" s="129">
        <f>IF($A30="","",VLOOKUP($A30,'会員名簿'!$A$3:$F$1000,6))</f>
      </c>
      <c r="M30" s="129"/>
      <c r="N30" s="129"/>
      <c r="O30" s="130">
        <f t="shared" si="1"/>
      </c>
      <c r="P30" s="130"/>
      <c r="Q30" s="125"/>
      <c r="R30" s="125"/>
      <c r="S30" s="125"/>
      <c r="T30" s="125"/>
    </row>
    <row r="31" spans="1:20" ht="21" customHeight="1">
      <c r="A31" s="66"/>
      <c r="B31" s="52">
        <v>20</v>
      </c>
      <c r="C31" s="125"/>
      <c r="D31" s="125"/>
      <c r="E31" s="127">
        <f>IF($A31="","",VLOOKUP($A31,'会員名簿'!$A$3:$F$1000,3))</f>
      </c>
      <c r="F31" s="127"/>
      <c r="G31" s="127"/>
      <c r="H31" s="128">
        <f>IF($A31="","",VLOOKUP($A31,'会員名簿'!$A$3:$F$1000,4))</f>
      </c>
      <c r="I31" s="128"/>
      <c r="J31" s="128"/>
      <c r="K31" s="51">
        <f>IF($A31="","",VLOOKUP($A31,'会員名簿'!$A$3:$F$1000,5))</f>
      </c>
      <c r="L31" s="129">
        <f>IF($A31="","",VLOOKUP($A31,'会員名簿'!$A$3:$F$1000,6))</f>
      </c>
      <c r="M31" s="129"/>
      <c r="N31" s="129"/>
      <c r="O31" s="130">
        <f t="shared" si="1"/>
      </c>
      <c r="P31" s="130"/>
      <c r="Q31" s="125"/>
      <c r="R31" s="125"/>
      <c r="S31" s="125"/>
      <c r="T31" s="125"/>
    </row>
    <row r="32" spans="1:20" ht="21" customHeight="1">
      <c r="A32" s="66"/>
      <c r="B32" s="52">
        <v>21</v>
      </c>
      <c r="C32" s="125"/>
      <c r="D32" s="125"/>
      <c r="E32" s="127">
        <f>IF($A32="","",VLOOKUP($A32,'会員名簿'!$A$3:$F$1000,3))</f>
      </c>
      <c r="F32" s="127"/>
      <c r="G32" s="127"/>
      <c r="H32" s="128">
        <f>IF($A32="","",VLOOKUP($A32,'会員名簿'!$A$3:$F$1000,4))</f>
      </c>
      <c r="I32" s="128"/>
      <c r="J32" s="128"/>
      <c r="K32" s="51">
        <f>IF($A32="","",VLOOKUP($A32,'会員名簿'!$A$3:$F$1000,5))</f>
      </c>
      <c r="L32" s="129">
        <f>IF($A32="","",VLOOKUP($A32,'会員名簿'!$A$3:$F$1000,6))</f>
      </c>
      <c r="M32" s="129"/>
      <c r="N32" s="129"/>
      <c r="O32" s="130">
        <f t="shared" si="1"/>
      </c>
      <c r="P32" s="130"/>
      <c r="Q32" s="125"/>
      <c r="R32" s="125"/>
      <c r="S32" s="125"/>
      <c r="T32" s="125"/>
    </row>
    <row r="33" spans="1:20" ht="21" customHeight="1">
      <c r="A33" s="66"/>
      <c r="B33" s="52">
        <v>22</v>
      </c>
      <c r="C33" s="125"/>
      <c r="D33" s="125"/>
      <c r="E33" s="127">
        <f>IF($A33="","",VLOOKUP($A33,'会員名簿'!$A$3:$F$1000,3))</f>
      </c>
      <c r="F33" s="127"/>
      <c r="G33" s="127"/>
      <c r="H33" s="128">
        <f>IF($A33="","",VLOOKUP($A33,'会員名簿'!$A$3:$F$1000,4))</f>
      </c>
      <c r="I33" s="128"/>
      <c r="J33" s="128"/>
      <c r="K33" s="51">
        <f>IF($A33="","",VLOOKUP($A33,'会員名簿'!$A$3:$F$1000,5))</f>
      </c>
      <c r="L33" s="129">
        <f>IF($A33="","",VLOOKUP($A33,'会員名簿'!$A$3:$F$1000,6))</f>
      </c>
      <c r="M33" s="129"/>
      <c r="N33" s="129"/>
      <c r="O33" s="130">
        <f t="shared" si="1"/>
      </c>
      <c r="P33" s="130"/>
      <c r="Q33" s="125"/>
      <c r="R33" s="125"/>
      <c r="S33" s="125"/>
      <c r="T33" s="125"/>
    </row>
    <row r="34" spans="1:20" ht="21" customHeight="1">
      <c r="A34" s="66"/>
      <c r="B34" s="52">
        <v>23</v>
      </c>
      <c r="C34" s="125"/>
      <c r="D34" s="125"/>
      <c r="E34" s="127">
        <f>IF($A34="","",VLOOKUP($A34,'会員名簿'!$A$3:$F$1000,3))</f>
      </c>
      <c r="F34" s="127"/>
      <c r="G34" s="127"/>
      <c r="H34" s="128">
        <f>IF($A34="","",VLOOKUP($A34,'会員名簿'!$A$3:$F$1000,4))</f>
      </c>
      <c r="I34" s="128"/>
      <c r="J34" s="128"/>
      <c r="K34" s="51">
        <f>IF($A34="","",VLOOKUP($A34,'会員名簿'!$A$3:$F$1000,5))</f>
      </c>
      <c r="L34" s="129">
        <f>IF($A34="","",VLOOKUP($A34,'会員名簿'!$A$3:$F$1000,6))</f>
      </c>
      <c r="M34" s="129"/>
      <c r="N34" s="129"/>
      <c r="O34" s="130">
        <f t="shared" si="1"/>
      </c>
      <c r="P34" s="130"/>
      <c r="Q34" s="125"/>
      <c r="R34" s="125"/>
      <c r="S34" s="125"/>
      <c r="T34" s="125"/>
    </row>
    <row r="35" spans="1:20" ht="21" customHeight="1">
      <c r="A35" s="66"/>
      <c r="B35" s="52">
        <v>24</v>
      </c>
      <c r="C35" s="125"/>
      <c r="D35" s="125"/>
      <c r="E35" s="127">
        <f>IF($A35="","",VLOOKUP($A35,'会員名簿'!$A$3:$F$1000,3))</f>
      </c>
      <c r="F35" s="127"/>
      <c r="G35" s="127"/>
      <c r="H35" s="128">
        <f>IF($A35="","",VLOOKUP($A35,'会員名簿'!$A$3:$F$1000,4))</f>
      </c>
      <c r="I35" s="128"/>
      <c r="J35" s="128"/>
      <c r="K35" s="51">
        <f>IF($A35="","",VLOOKUP($A35,'会員名簿'!$A$3:$F$1000,5))</f>
      </c>
      <c r="L35" s="129">
        <f>IF($A35="","",VLOOKUP($A35,'会員名簿'!$A$3:$F$1000,6))</f>
      </c>
      <c r="M35" s="129"/>
      <c r="N35" s="129"/>
      <c r="O35" s="130">
        <f t="shared" si="1"/>
      </c>
      <c r="P35" s="130"/>
      <c r="Q35" s="125"/>
      <c r="R35" s="125"/>
      <c r="S35" s="125"/>
      <c r="T35" s="125"/>
    </row>
    <row r="36" spans="1:20" ht="21" customHeight="1">
      <c r="A36" s="66"/>
      <c r="B36" s="52">
        <v>25</v>
      </c>
      <c r="C36" s="125"/>
      <c r="D36" s="125"/>
      <c r="E36" s="127">
        <f>IF($A36="","",VLOOKUP($A36,'会員名簿'!$A$3:$F$1000,3))</f>
      </c>
      <c r="F36" s="127"/>
      <c r="G36" s="127"/>
      <c r="H36" s="128">
        <f>IF($A36="","",VLOOKUP($A36,'会員名簿'!$A$3:$F$1000,4))</f>
      </c>
      <c r="I36" s="128"/>
      <c r="J36" s="128"/>
      <c r="K36" s="51">
        <f>IF($A36="","",VLOOKUP($A36,'会員名簿'!$A$3:$F$1000,5))</f>
      </c>
      <c r="L36" s="129">
        <f>IF($A36="","",VLOOKUP($A36,'会員名簿'!$A$3:$F$1000,6))</f>
      </c>
      <c r="M36" s="129"/>
      <c r="N36" s="129"/>
      <c r="O36" s="130">
        <f t="shared" si="1"/>
      </c>
      <c r="P36" s="130"/>
      <c r="Q36" s="125"/>
      <c r="R36" s="125"/>
      <c r="S36" s="125"/>
      <c r="T36" s="125"/>
    </row>
    <row r="37" spans="1:20" ht="21" customHeight="1">
      <c r="A37" s="66"/>
      <c r="B37" s="52">
        <v>26</v>
      </c>
      <c r="C37" s="125"/>
      <c r="D37" s="125"/>
      <c r="E37" s="127">
        <f>IF($A37="","",VLOOKUP($A37,'会員名簿'!$A$3:$F$1000,3))</f>
      </c>
      <c r="F37" s="127"/>
      <c r="G37" s="127"/>
      <c r="H37" s="128">
        <f>IF($A37="","",VLOOKUP($A37,'会員名簿'!$A$3:$F$1000,4))</f>
      </c>
      <c r="I37" s="128"/>
      <c r="J37" s="128"/>
      <c r="K37" s="51">
        <f>IF($A37="","",VLOOKUP($A37,'会員名簿'!$A$3:$F$1000,5))</f>
      </c>
      <c r="L37" s="129">
        <f>IF($A37="","",VLOOKUP($A37,'会員名簿'!$A$3:$F$1000,6))</f>
      </c>
      <c r="M37" s="129"/>
      <c r="N37" s="129"/>
      <c r="O37" s="130">
        <f aca="true" t="shared" si="2" ref="O37:O100">IF(L37="","",DATEDIF(L37,$E$3,"y"))</f>
      </c>
      <c r="P37" s="130"/>
      <c r="Q37" s="125"/>
      <c r="R37" s="125"/>
      <c r="S37" s="125"/>
      <c r="T37" s="125"/>
    </row>
    <row r="38" spans="1:20" ht="21" customHeight="1">
      <c r="A38" s="66"/>
      <c r="B38" s="52">
        <v>27</v>
      </c>
      <c r="C38" s="125"/>
      <c r="D38" s="125"/>
      <c r="E38" s="127">
        <f>IF($A38="","",VLOOKUP($A38,'会員名簿'!$A$3:$F$1000,3))</f>
      </c>
      <c r="F38" s="127"/>
      <c r="G38" s="127"/>
      <c r="H38" s="128">
        <f>IF($A38="","",VLOOKUP($A38,'会員名簿'!$A$3:$F$1000,4))</f>
      </c>
      <c r="I38" s="128"/>
      <c r="J38" s="128"/>
      <c r="K38" s="51">
        <f>IF($A38="","",VLOOKUP($A38,'会員名簿'!$A$3:$F$1000,5))</f>
      </c>
      <c r="L38" s="129">
        <f>IF($A38="","",VLOOKUP($A38,'会員名簿'!$A$3:$F$1000,6))</f>
      </c>
      <c r="M38" s="129"/>
      <c r="N38" s="129"/>
      <c r="O38" s="130">
        <f t="shared" si="2"/>
      </c>
      <c r="P38" s="130"/>
      <c r="Q38" s="125"/>
      <c r="R38" s="125"/>
      <c r="S38" s="125"/>
      <c r="T38" s="125"/>
    </row>
    <row r="39" spans="1:20" ht="21" customHeight="1">
      <c r="A39" s="66"/>
      <c r="B39" s="52">
        <v>28</v>
      </c>
      <c r="C39" s="125"/>
      <c r="D39" s="125"/>
      <c r="E39" s="127">
        <f>IF($A39="","",VLOOKUP($A39,'会員名簿'!$A$3:$F$1000,3))</f>
      </c>
      <c r="F39" s="127"/>
      <c r="G39" s="127"/>
      <c r="H39" s="128">
        <f>IF($A39="","",VLOOKUP($A39,'会員名簿'!$A$3:$F$1000,4))</f>
      </c>
      <c r="I39" s="128"/>
      <c r="J39" s="128"/>
      <c r="K39" s="51">
        <f>IF($A39="","",VLOOKUP($A39,'会員名簿'!$A$3:$F$1000,5))</f>
      </c>
      <c r="L39" s="129">
        <f>IF($A39="","",VLOOKUP($A39,'会員名簿'!$A$3:$F$1000,6))</f>
      </c>
      <c r="M39" s="129"/>
      <c r="N39" s="129"/>
      <c r="O39" s="130">
        <f t="shared" si="2"/>
      </c>
      <c r="P39" s="130"/>
      <c r="Q39" s="125"/>
      <c r="R39" s="125"/>
      <c r="S39" s="125"/>
      <c r="T39" s="125"/>
    </row>
    <row r="40" spans="1:20" ht="21" customHeight="1">
      <c r="A40" s="66"/>
      <c r="B40" s="52">
        <v>29</v>
      </c>
      <c r="C40" s="125"/>
      <c r="D40" s="125"/>
      <c r="E40" s="127">
        <f>IF($A40="","",VLOOKUP($A40,'会員名簿'!$A$3:$F$1000,3))</f>
      </c>
      <c r="F40" s="127"/>
      <c r="G40" s="127"/>
      <c r="H40" s="128">
        <f>IF($A40="","",VLOOKUP($A40,'会員名簿'!$A$3:$F$1000,4))</f>
      </c>
      <c r="I40" s="128"/>
      <c r="J40" s="128"/>
      <c r="K40" s="51">
        <f>IF($A40="","",VLOOKUP($A40,'会員名簿'!$A$3:$F$1000,5))</f>
      </c>
      <c r="L40" s="129">
        <f>IF($A40="","",VLOOKUP($A40,'会員名簿'!$A$3:$F$1000,6))</f>
      </c>
      <c r="M40" s="129"/>
      <c r="N40" s="129"/>
      <c r="O40" s="130">
        <f t="shared" si="2"/>
      </c>
      <c r="P40" s="130"/>
      <c r="Q40" s="125"/>
      <c r="R40" s="125"/>
      <c r="S40" s="125"/>
      <c r="T40" s="125"/>
    </row>
    <row r="41" spans="1:20" ht="21" customHeight="1">
      <c r="A41" s="66"/>
      <c r="B41" s="52">
        <v>30</v>
      </c>
      <c r="C41" s="125"/>
      <c r="D41" s="125"/>
      <c r="E41" s="127">
        <f>IF($A41="","",VLOOKUP($A41,'会員名簿'!$A$3:$F$1000,3))</f>
      </c>
      <c r="F41" s="127"/>
      <c r="G41" s="127"/>
      <c r="H41" s="128">
        <f>IF($A41="","",VLOOKUP($A41,'会員名簿'!$A$3:$F$1000,4))</f>
      </c>
      <c r="I41" s="128"/>
      <c r="J41" s="128"/>
      <c r="K41" s="51">
        <f>IF($A41="","",VLOOKUP($A41,'会員名簿'!$A$3:$F$1000,5))</f>
      </c>
      <c r="L41" s="129">
        <f>IF($A41="","",VLOOKUP($A41,'会員名簿'!$A$3:$F$1000,6))</f>
      </c>
      <c r="M41" s="129"/>
      <c r="N41" s="129"/>
      <c r="O41" s="130">
        <f t="shared" si="2"/>
      </c>
      <c r="P41" s="130"/>
      <c r="Q41" s="125"/>
      <c r="R41" s="125"/>
      <c r="S41" s="125"/>
      <c r="T41" s="125"/>
    </row>
    <row r="42" spans="1:20" ht="21" customHeight="1">
      <c r="A42" s="66"/>
      <c r="B42" s="52">
        <v>31</v>
      </c>
      <c r="C42" s="125"/>
      <c r="D42" s="125"/>
      <c r="E42" s="127">
        <f>IF($A42="","",VLOOKUP($A42,'会員名簿'!$A$3:$F$1000,3))</f>
      </c>
      <c r="F42" s="127"/>
      <c r="G42" s="127"/>
      <c r="H42" s="128">
        <f>IF($A42="","",VLOOKUP($A42,'会員名簿'!$A$3:$F$1000,4))</f>
      </c>
      <c r="I42" s="128"/>
      <c r="J42" s="128"/>
      <c r="K42" s="51">
        <f>IF($A42="","",VLOOKUP($A42,'会員名簿'!$A$3:$F$1000,5))</f>
      </c>
      <c r="L42" s="129">
        <f>IF($A42="","",VLOOKUP($A42,'会員名簿'!$A$3:$F$1000,6))</f>
      </c>
      <c r="M42" s="129"/>
      <c r="N42" s="129"/>
      <c r="O42" s="130">
        <f t="shared" si="2"/>
      </c>
      <c r="P42" s="130"/>
      <c r="Q42" s="125"/>
      <c r="R42" s="125"/>
      <c r="S42" s="125"/>
      <c r="T42" s="125"/>
    </row>
    <row r="43" spans="1:20" ht="21" customHeight="1">
      <c r="A43" s="66"/>
      <c r="B43" s="52">
        <v>32</v>
      </c>
      <c r="C43" s="125"/>
      <c r="D43" s="125"/>
      <c r="E43" s="127">
        <f>IF($A43="","",VLOOKUP($A43,'会員名簿'!$A$3:$F$1000,3))</f>
      </c>
      <c r="F43" s="127"/>
      <c r="G43" s="127"/>
      <c r="H43" s="128">
        <f>IF($A43="","",VLOOKUP($A43,'会員名簿'!$A$3:$F$1000,4))</f>
      </c>
      <c r="I43" s="128"/>
      <c r="J43" s="128"/>
      <c r="K43" s="51">
        <f>IF($A43="","",VLOOKUP($A43,'会員名簿'!$A$3:$F$1000,5))</f>
      </c>
      <c r="L43" s="129">
        <f>IF($A43="","",VLOOKUP($A43,'会員名簿'!$A$3:$F$1000,6))</f>
      </c>
      <c r="M43" s="129"/>
      <c r="N43" s="129"/>
      <c r="O43" s="130">
        <f t="shared" si="2"/>
      </c>
      <c r="P43" s="130"/>
      <c r="Q43" s="125"/>
      <c r="R43" s="125"/>
      <c r="S43" s="125"/>
      <c r="T43" s="125"/>
    </row>
    <row r="44" spans="1:20" ht="21" customHeight="1">
      <c r="A44" s="66"/>
      <c r="B44" s="52">
        <v>33</v>
      </c>
      <c r="C44" s="125"/>
      <c r="D44" s="125"/>
      <c r="E44" s="127">
        <f>IF($A44="","",VLOOKUP($A44,'会員名簿'!$A$3:$F$1000,3))</f>
      </c>
      <c r="F44" s="127"/>
      <c r="G44" s="127"/>
      <c r="H44" s="128">
        <f>IF($A44="","",VLOOKUP($A44,'会員名簿'!$A$3:$F$1000,4))</f>
      </c>
      <c r="I44" s="128"/>
      <c r="J44" s="128"/>
      <c r="K44" s="51">
        <f>IF($A44="","",VLOOKUP($A44,'会員名簿'!$A$3:$F$1000,5))</f>
      </c>
      <c r="L44" s="129">
        <f>IF($A44="","",VLOOKUP($A44,'会員名簿'!$A$3:$F$1000,6))</f>
      </c>
      <c r="M44" s="129"/>
      <c r="N44" s="129"/>
      <c r="O44" s="130">
        <f t="shared" si="2"/>
      </c>
      <c r="P44" s="130"/>
      <c r="Q44" s="125"/>
      <c r="R44" s="125"/>
      <c r="S44" s="125"/>
      <c r="T44" s="125"/>
    </row>
    <row r="45" spans="1:20" ht="21" customHeight="1">
      <c r="A45" s="66"/>
      <c r="B45" s="52">
        <v>34</v>
      </c>
      <c r="C45" s="125"/>
      <c r="D45" s="125"/>
      <c r="E45" s="127">
        <f>IF($A45="","",VLOOKUP($A45,'会員名簿'!$A$3:$F$1000,3))</f>
      </c>
      <c r="F45" s="127"/>
      <c r="G45" s="127"/>
      <c r="H45" s="128">
        <f>IF($A45="","",VLOOKUP($A45,'会員名簿'!$A$3:$F$1000,4))</f>
      </c>
      <c r="I45" s="128"/>
      <c r="J45" s="128"/>
      <c r="K45" s="51">
        <f>IF($A45="","",VLOOKUP($A45,'会員名簿'!$A$3:$F$1000,5))</f>
      </c>
      <c r="L45" s="129">
        <f>IF($A45="","",VLOOKUP($A45,'会員名簿'!$A$3:$F$1000,6))</f>
      </c>
      <c r="M45" s="129"/>
      <c r="N45" s="129"/>
      <c r="O45" s="130">
        <f t="shared" si="2"/>
      </c>
      <c r="P45" s="130"/>
      <c r="Q45" s="125"/>
      <c r="R45" s="125"/>
      <c r="S45" s="125"/>
      <c r="T45" s="125"/>
    </row>
    <row r="46" spans="1:20" ht="21" customHeight="1">
      <c r="A46" s="66"/>
      <c r="B46" s="52">
        <v>35</v>
      </c>
      <c r="C46" s="125"/>
      <c r="D46" s="125"/>
      <c r="E46" s="127">
        <f>IF($A46="","",VLOOKUP($A46,'会員名簿'!$A$3:$F$1000,3))</f>
      </c>
      <c r="F46" s="127"/>
      <c r="G46" s="127"/>
      <c r="H46" s="128">
        <f>IF($A46="","",VLOOKUP($A46,'会員名簿'!$A$3:$F$1000,4))</f>
      </c>
      <c r="I46" s="128"/>
      <c r="J46" s="128"/>
      <c r="K46" s="51">
        <f>IF($A46="","",VLOOKUP($A46,'会員名簿'!$A$3:$F$1000,5))</f>
      </c>
      <c r="L46" s="129">
        <f>IF($A46="","",VLOOKUP($A46,'会員名簿'!$A$3:$F$1000,6))</f>
      </c>
      <c r="M46" s="129"/>
      <c r="N46" s="129"/>
      <c r="O46" s="130">
        <f t="shared" si="2"/>
      </c>
      <c r="P46" s="130"/>
      <c r="Q46" s="125"/>
      <c r="R46" s="125"/>
      <c r="S46" s="125"/>
      <c r="T46" s="125"/>
    </row>
    <row r="47" spans="1:20" ht="21" customHeight="1">
      <c r="A47" s="66"/>
      <c r="B47" s="52">
        <v>36</v>
      </c>
      <c r="C47" s="125"/>
      <c r="D47" s="125"/>
      <c r="E47" s="127">
        <f>IF($A47="","",VLOOKUP($A47,'会員名簿'!$A$3:$F$1000,3))</f>
      </c>
      <c r="F47" s="127"/>
      <c r="G47" s="127"/>
      <c r="H47" s="128">
        <f>IF($A47="","",VLOOKUP($A47,'会員名簿'!$A$3:$F$1000,4))</f>
      </c>
      <c r="I47" s="128"/>
      <c r="J47" s="128"/>
      <c r="K47" s="51">
        <f>IF($A47="","",VLOOKUP($A47,'会員名簿'!$A$3:$F$1000,5))</f>
      </c>
      <c r="L47" s="129">
        <f>IF($A47="","",VLOOKUP($A47,'会員名簿'!$A$3:$F$1000,6))</f>
      </c>
      <c r="M47" s="129"/>
      <c r="N47" s="129"/>
      <c r="O47" s="130">
        <f t="shared" si="2"/>
      </c>
      <c r="P47" s="130"/>
      <c r="Q47" s="125"/>
      <c r="R47" s="125"/>
      <c r="S47" s="125"/>
      <c r="T47" s="125"/>
    </row>
    <row r="48" spans="1:20" ht="21" customHeight="1">
      <c r="A48" s="66"/>
      <c r="B48" s="52">
        <v>37</v>
      </c>
      <c r="C48" s="125"/>
      <c r="D48" s="125"/>
      <c r="E48" s="127">
        <f>IF($A48="","",VLOOKUP($A48,'会員名簿'!$A$3:$F$1000,3))</f>
      </c>
      <c r="F48" s="127"/>
      <c r="G48" s="127"/>
      <c r="H48" s="128">
        <f>IF($A48="","",VLOOKUP($A48,'会員名簿'!$A$3:$F$1000,4))</f>
      </c>
      <c r="I48" s="128"/>
      <c r="J48" s="128"/>
      <c r="K48" s="51">
        <f>IF($A48="","",VLOOKUP($A48,'会員名簿'!$A$3:$F$1000,5))</f>
      </c>
      <c r="L48" s="129">
        <f>IF($A48="","",VLOOKUP($A48,'会員名簿'!$A$3:$F$1000,6))</f>
      </c>
      <c r="M48" s="129"/>
      <c r="N48" s="129"/>
      <c r="O48" s="130">
        <f t="shared" si="2"/>
      </c>
      <c r="P48" s="130"/>
      <c r="Q48" s="125"/>
      <c r="R48" s="125"/>
      <c r="S48" s="125"/>
      <c r="T48" s="125"/>
    </row>
    <row r="49" spans="1:20" ht="21" customHeight="1">
      <c r="A49" s="66"/>
      <c r="B49" s="52">
        <v>38</v>
      </c>
      <c r="C49" s="125"/>
      <c r="D49" s="125"/>
      <c r="E49" s="127">
        <f>IF($A49="","",VLOOKUP($A49,'会員名簿'!$A$3:$F$1000,3))</f>
      </c>
      <c r="F49" s="127"/>
      <c r="G49" s="127"/>
      <c r="H49" s="128">
        <f>IF($A49="","",VLOOKUP($A49,'会員名簿'!$A$3:$F$1000,4))</f>
      </c>
      <c r="I49" s="128"/>
      <c r="J49" s="128"/>
      <c r="K49" s="51">
        <f>IF($A49="","",VLOOKUP($A49,'会員名簿'!$A$3:$F$1000,5))</f>
      </c>
      <c r="L49" s="129">
        <f>IF($A49="","",VLOOKUP($A49,'会員名簿'!$A$3:$F$1000,6))</f>
      </c>
      <c r="M49" s="129"/>
      <c r="N49" s="129"/>
      <c r="O49" s="130">
        <f t="shared" si="2"/>
      </c>
      <c r="P49" s="130"/>
      <c r="Q49" s="125"/>
      <c r="R49" s="125"/>
      <c r="S49" s="125"/>
      <c r="T49" s="125"/>
    </row>
    <row r="50" spans="1:20" ht="21" customHeight="1">
      <c r="A50" s="66"/>
      <c r="B50" s="52">
        <v>39</v>
      </c>
      <c r="C50" s="125"/>
      <c r="D50" s="125"/>
      <c r="E50" s="127">
        <f>IF($A50="","",VLOOKUP($A50,'会員名簿'!$A$3:$F$1000,3))</f>
      </c>
      <c r="F50" s="127"/>
      <c r="G50" s="127"/>
      <c r="H50" s="128">
        <f>IF($A50="","",VLOOKUP($A50,'会員名簿'!$A$3:$F$1000,4))</f>
      </c>
      <c r="I50" s="128"/>
      <c r="J50" s="128"/>
      <c r="K50" s="51">
        <f>IF($A50="","",VLOOKUP($A50,'会員名簿'!$A$3:$F$1000,5))</f>
      </c>
      <c r="L50" s="129">
        <f>IF($A50="","",VLOOKUP($A50,'会員名簿'!$A$3:$F$1000,6))</f>
      </c>
      <c r="M50" s="129"/>
      <c r="N50" s="129"/>
      <c r="O50" s="130">
        <f t="shared" si="2"/>
      </c>
      <c r="P50" s="130"/>
      <c r="Q50" s="125"/>
      <c r="R50" s="125"/>
      <c r="S50" s="125"/>
      <c r="T50" s="125"/>
    </row>
    <row r="51" spans="1:20" ht="21" customHeight="1">
      <c r="A51" s="66"/>
      <c r="B51" s="52">
        <v>40</v>
      </c>
      <c r="C51" s="125"/>
      <c r="D51" s="125"/>
      <c r="E51" s="127">
        <f>IF($A51="","",VLOOKUP($A51,'会員名簿'!$A$3:$F$1000,3))</f>
      </c>
      <c r="F51" s="127"/>
      <c r="G51" s="127"/>
      <c r="H51" s="128">
        <f>IF($A51="","",VLOOKUP($A51,'会員名簿'!$A$3:$F$1000,4))</f>
      </c>
      <c r="I51" s="128"/>
      <c r="J51" s="128"/>
      <c r="K51" s="51">
        <f>IF($A51="","",VLOOKUP($A51,'会員名簿'!$A$3:$F$1000,5))</f>
      </c>
      <c r="L51" s="129">
        <f>IF($A51="","",VLOOKUP($A51,'会員名簿'!$A$3:$F$1000,6))</f>
      </c>
      <c r="M51" s="129"/>
      <c r="N51" s="129"/>
      <c r="O51" s="130">
        <f t="shared" si="2"/>
      </c>
      <c r="P51" s="130"/>
      <c r="Q51" s="125"/>
      <c r="R51" s="125"/>
      <c r="S51" s="125"/>
      <c r="T51" s="125"/>
    </row>
    <row r="52" spans="1:20" ht="21" customHeight="1">
      <c r="A52" s="66"/>
      <c r="B52" s="52">
        <v>41</v>
      </c>
      <c r="C52" s="125"/>
      <c r="D52" s="125"/>
      <c r="E52" s="127">
        <f>IF($A52="","",VLOOKUP($A52,'会員名簿'!$A$3:$F$1000,3))</f>
      </c>
      <c r="F52" s="127"/>
      <c r="G52" s="127"/>
      <c r="H52" s="128">
        <f>IF($A52="","",VLOOKUP($A52,'会員名簿'!$A$3:$F$1000,4))</f>
      </c>
      <c r="I52" s="128"/>
      <c r="J52" s="128"/>
      <c r="K52" s="51">
        <f>IF($A52="","",VLOOKUP($A52,'会員名簿'!$A$3:$F$1000,5))</f>
      </c>
      <c r="L52" s="129">
        <f>IF($A52="","",VLOOKUP($A52,'会員名簿'!$A$3:$F$1000,6))</f>
      </c>
      <c r="M52" s="129"/>
      <c r="N52" s="129"/>
      <c r="O52" s="130">
        <f t="shared" si="2"/>
      </c>
      <c r="P52" s="130"/>
      <c r="Q52" s="125"/>
      <c r="R52" s="125"/>
      <c r="S52" s="125"/>
      <c r="T52" s="125"/>
    </row>
    <row r="53" spans="1:20" ht="21" customHeight="1">
      <c r="A53" s="66"/>
      <c r="B53" s="52">
        <v>42</v>
      </c>
      <c r="C53" s="125"/>
      <c r="D53" s="125"/>
      <c r="E53" s="127">
        <f>IF($A53="","",VLOOKUP($A53,'会員名簿'!$A$3:$F$1000,3))</f>
      </c>
      <c r="F53" s="127"/>
      <c r="G53" s="127"/>
      <c r="H53" s="128">
        <f>IF($A53="","",VLOOKUP($A53,'会員名簿'!$A$3:$F$1000,4))</f>
      </c>
      <c r="I53" s="128"/>
      <c r="J53" s="128"/>
      <c r="K53" s="51">
        <f>IF($A53="","",VLOOKUP($A53,'会員名簿'!$A$3:$F$1000,5))</f>
      </c>
      <c r="L53" s="129">
        <f>IF($A53="","",VLOOKUP($A53,'会員名簿'!$A$3:$F$1000,6))</f>
      </c>
      <c r="M53" s="129"/>
      <c r="N53" s="129"/>
      <c r="O53" s="130">
        <f t="shared" si="2"/>
      </c>
      <c r="P53" s="130"/>
      <c r="Q53" s="125"/>
      <c r="R53" s="125"/>
      <c r="S53" s="125"/>
      <c r="T53" s="125"/>
    </row>
    <row r="54" spans="1:20" ht="21" customHeight="1">
      <c r="A54" s="66"/>
      <c r="B54" s="52">
        <v>43</v>
      </c>
      <c r="C54" s="125"/>
      <c r="D54" s="125"/>
      <c r="E54" s="127">
        <f>IF($A54="","",VLOOKUP($A54,'会員名簿'!$A$3:$F$1000,3))</f>
      </c>
      <c r="F54" s="127"/>
      <c r="G54" s="127"/>
      <c r="H54" s="128">
        <f>IF($A54="","",VLOOKUP($A54,'会員名簿'!$A$3:$F$1000,4))</f>
      </c>
      <c r="I54" s="128"/>
      <c r="J54" s="128"/>
      <c r="K54" s="51">
        <f>IF($A54="","",VLOOKUP($A54,'会員名簿'!$A$3:$F$1000,5))</f>
      </c>
      <c r="L54" s="129">
        <f>IF($A54="","",VLOOKUP($A54,'会員名簿'!$A$3:$F$1000,6))</f>
      </c>
      <c r="M54" s="129"/>
      <c r="N54" s="129"/>
      <c r="O54" s="130">
        <f t="shared" si="2"/>
      </c>
      <c r="P54" s="130"/>
      <c r="Q54" s="125"/>
      <c r="R54" s="125"/>
      <c r="S54" s="125"/>
      <c r="T54" s="125"/>
    </row>
    <row r="55" spans="1:20" ht="21" customHeight="1">
      <c r="A55" s="66"/>
      <c r="B55" s="52">
        <v>44</v>
      </c>
      <c r="C55" s="125"/>
      <c r="D55" s="125"/>
      <c r="E55" s="127">
        <f>IF($A55="","",VLOOKUP($A55,'会員名簿'!$A$3:$F$1000,3))</f>
      </c>
      <c r="F55" s="127"/>
      <c r="G55" s="127"/>
      <c r="H55" s="128">
        <f>IF($A55="","",VLOOKUP($A55,'会員名簿'!$A$3:$F$1000,4))</f>
      </c>
      <c r="I55" s="128"/>
      <c r="J55" s="128"/>
      <c r="K55" s="51">
        <f>IF($A55="","",VLOOKUP($A55,'会員名簿'!$A$3:$F$1000,5))</f>
      </c>
      <c r="L55" s="129">
        <f>IF($A55="","",VLOOKUP($A55,'会員名簿'!$A$3:$F$1000,6))</f>
      </c>
      <c r="M55" s="129"/>
      <c r="N55" s="129"/>
      <c r="O55" s="130">
        <f t="shared" si="2"/>
      </c>
      <c r="P55" s="130"/>
      <c r="Q55" s="125"/>
      <c r="R55" s="125"/>
      <c r="S55" s="125"/>
      <c r="T55" s="125"/>
    </row>
    <row r="56" spans="1:20" ht="21" customHeight="1">
      <c r="A56" s="66"/>
      <c r="B56" s="52">
        <v>45</v>
      </c>
      <c r="C56" s="125"/>
      <c r="D56" s="125"/>
      <c r="E56" s="127">
        <f>IF($A56="","",VLOOKUP($A56,'会員名簿'!$A$3:$F$1000,3))</f>
      </c>
      <c r="F56" s="127"/>
      <c r="G56" s="127"/>
      <c r="H56" s="128">
        <f>IF($A56="","",VLOOKUP($A56,'会員名簿'!$A$3:$F$1000,4))</f>
      </c>
      <c r="I56" s="128"/>
      <c r="J56" s="128"/>
      <c r="K56" s="51">
        <f>IF($A56="","",VLOOKUP($A56,'会員名簿'!$A$3:$F$1000,5))</f>
      </c>
      <c r="L56" s="129">
        <f>IF($A56="","",VLOOKUP($A56,'会員名簿'!$A$3:$F$1000,6))</f>
      </c>
      <c r="M56" s="129"/>
      <c r="N56" s="129"/>
      <c r="O56" s="130">
        <f t="shared" si="2"/>
      </c>
      <c r="P56" s="130"/>
      <c r="Q56" s="125"/>
      <c r="R56" s="125"/>
      <c r="S56" s="125"/>
      <c r="T56" s="125"/>
    </row>
    <row r="57" spans="1:20" ht="21" customHeight="1">
      <c r="A57" s="66"/>
      <c r="B57" s="52">
        <v>46</v>
      </c>
      <c r="C57" s="125"/>
      <c r="D57" s="125"/>
      <c r="E57" s="127">
        <f>IF($A57="","",VLOOKUP($A57,'会員名簿'!$A$3:$F$1000,3))</f>
      </c>
      <c r="F57" s="127"/>
      <c r="G57" s="127"/>
      <c r="H57" s="128">
        <f>IF($A57="","",VLOOKUP($A57,'会員名簿'!$A$3:$F$1000,4))</f>
      </c>
      <c r="I57" s="128"/>
      <c r="J57" s="128"/>
      <c r="K57" s="51">
        <f>IF($A57="","",VLOOKUP($A57,'会員名簿'!$A$3:$F$1000,5))</f>
      </c>
      <c r="L57" s="129">
        <f>IF($A57="","",VLOOKUP($A57,'会員名簿'!$A$3:$F$1000,6))</f>
      </c>
      <c r="M57" s="129"/>
      <c r="N57" s="129"/>
      <c r="O57" s="130">
        <f t="shared" si="2"/>
      </c>
      <c r="P57" s="130"/>
      <c r="Q57" s="125"/>
      <c r="R57" s="125"/>
      <c r="S57" s="125"/>
      <c r="T57" s="125"/>
    </row>
    <row r="58" spans="1:20" ht="21" customHeight="1">
      <c r="A58" s="66"/>
      <c r="B58" s="52">
        <v>47</v>
      </c>
      <c r="C58" s="125"/>
      <c r="D58" s="125"/>
      <c r="E58" s="127">
        <f>IF($A58="","",VLOOKUP($A58,'会員名簿'!$A$3:$F$1000,3))</f>
      </c>
      <c r="F58" s="127"/>
      <c r="G58" s="127"/>
      <c r="H58" s="128">
        <f>IF($A58="","",VLOOKUP($A58,'会員名簿'!$A$3:$F$1000,4))</f>
      </c>
      <c r="I58" s="128"/>
      <c r="J58" s="128"/>
      <c r="K58" s="51">
        <f>IF($A58="","",VLOOKUP($A58,'会員名簿'!$A$3:$F$1000,5))</f>
      </c>
      <c r="L58" s="129">
        <f>IF($A58="","",VLOOKUP($A58,'会員名簿'!$A$3:$F$1000,6))</f>
      </c>
      <c r="M58" s="129"/>
      <c r="N58" s="129"/>
      <c r="O58" s="130">
        <f t="shared" si="2"/>
      </c>
      <c r="P58" s="130"/>
      <c r="Q58" s="125"/>
      <c r="R58" s="125"/>
      <c r="S58" s="125"/>
      <c r="T58" s="125"/>
    </row>
    <row r="59" spans="1:20" ht="21" customHeight="1">
      <c r="A59" s="66"/>
      <c r="B59" s="52">
        <v>48</v>
      </c>
      <c r="C59" s="125"/>
      <c r="D59" s="125"/>
      <c r="E59" s="127">
        <f>IF($A59="","",VLOOKUP($A59,'会員名簿'!$A$3:$F$1000,3))</f>
      </c>
      <c r="F59" s="127"/>
      <c r="G59" s="127"/>
      <c r="H59" s="128">
        <f>IF($A59="","",VLOOKUP($A59,'会員名簿'!$A$3:$F$1000,4))</f>
      </c>
      <c r="I59" s="128"/>
      <c r="J59" s="128"/>
      <c r="K59" s="51">
        <f>IF($A59="","",VLOOKUP($A59,'会員名簿'!$A$3:$F$1000,5))</f>
      </c>
      <c r="L59" s="129">
        <f>IF($A59="","",VLOOKUP($A59,'会員名簿'!$A$3:$F$1000,6))</f>
      </c>
      <c r="M59" s="129"/>
      <c r="N59" s="129"/>
      <c r="O59" s="130">
        <f t="shared" si="2"/>
      </c>
      <c r="P59" s="130"/>
      <c r="Q59" s="125"/>
      <c r="R59" s="125"/>
      <c r="S59" s="125"/>
      <c r="T59" s="125"/>
    </row>
    <row r="60" spans="1:20" ht="21" customHeight="1">
      <c r="A60" s="66"/>
      <c r="B60" s="52">
        <v>49</v>
      </c>
      <c r="C60" s="125"/>
      <c r="D60" s="125"/>
      <c r="E60" s="127">
        <f>IF($A60="","",VLOOKUP($A60,'会員名簿'!$A$3:$F$1000,3))</f>
      </c>
      <c r="F60" s="127"/>
      <c r="G60" s="127"/>
      <c r="H60" s="128">
        <f>IF($A60="","",VLOOKUP($A60,'会員名簿'!$A$3:$F$1000,4))</f>
      </c>
      <c r="I60" s="128"/>
      <c r="J60" s="128"/>
      <c r="K60" s="51">
        <f>IF($A60="","",VLOOKUP($A60,'会員名簿'!$A$3:$F$1000,5))</f>
      </c>
      <c r="L60" s="129">
        <f>IF($A60="","",VLOOKUP($A60,'会員名簿'!$A$3:$F$1000,6))</f>
      </c>
      <c r="M60" s="129"/>
      <c r="N60" s="129"/>
      <c r="O60" s="130">
        <f t="shared" si="2"/>
      </c>
      <c r="P60" s="130"/>
      <c r="Q60" s="125"/>
      <c r="R60" s="125"/>
      <c r="S60" s="125"/>
      <c r="T60" s="125"/>
    </row>
    <row r="61" spans="1:20" ht="21" customHeight="1">
      <c r="A61" s="66"/>
      <c r="B61" s="52">
        <v>50</v>
      </c>
      <c r="C61" s="125"/>
      <c r="D61" s="125"/>
      <c r="E61" s="127">
        <f>IF($A61="","",VLOOKUP($A61,'会員名簿'!$A$3:$F$1000,3))</f>
      </c>
      <c r="F61" s="127"/>
      <c r="G61" s="127"/>
      <c r="H61" s="128">
        <f>IF($A61="","",VLOOKUP($A61,'会員名簿'!$A$3:$F$1000,4))</f>
      </c>
      <c r="I61" s="128"/>
      <c r="J61" s="128"/>
      <c r="K61" s="51">
        <f>IF($A61="","",VLOOKUP($A61,'会員名簿'!$A$3:$F$1000,5))</f>
      </c>
      <c r="L61" s="129">
        <f>IF($A61="","",VLOOKUP($A61,'会員名簿'!$A$3:$F$1000,6))</f>
      </c>
      <c r="M61" s="129"/>
      <c r="N61" s="129"/>
      <c r="O61" s="130">
        <f t="shared" si="2"/>
      </c>
      <c r="P61" s="130"/>
      <c r="Q61" s="125"/>
      <c r="R61" s="125"/>
      <c r="S61" s="125"/>
      <c r="T61" s="125"/>
    </row>
    <row r="62" spans="1:20" ht="21" customHeight="1">
      <c r="A62" s="66"/>
      <c r="B62" s="52">
        <v>51</v>
      </c>
      <c r="C62" s="125"/>
      <c r="D62" s="125"/>
      <c r="E62" s="127">
        <f>IF($A62="","",VLOOKUP($A62,'会員名簿'!$A$3:$F$1000,3))</f>
      </c>
      <c r="F62" s="127"/>
      <c r="G62" s="127"/>
      <c r="H62" s="128">
        <f>IF($A62="","",VLOOKUP($A62,'会員名簿'!$A$3:$F$1000,4))</f>
      </c>
      <c r="I62" s="128"/>
      <c r="J62" s="128"/>
      <c r="K62" s="51">
        <f>IF($A62="","",VLOOKUP($A62,'会員名簿'!$A$3:$F$1000,5))</f>
      </c>
      <c r="L62" s="129">
        <f>IF($A62="","",VLOOKUP($A62,'会員名簿'!$A$3:$F$1000,6))</f>
      </c>
      <c r="M62" s="129"/>
      <c r="N62" s="129"/>
      <c r="O62" s="130">
        <f t="shared" si="2"/>
      </c>
      <c r="P62" s="130"/>
      <c r="Q62" s="125"/>
      <c r="R62" s="125"/>
      <c r="S62" s="125"/>
      <c r="T62" s="125"/>
    </row>
    <row r="63" spans="1:20" ht="21" customHeight="1">
      <c r="A63" s="66"/>
      <c r="B63" s="52">
        <v>52</v>
      </c>
      <c r="C63" s="125"/>
      <c r="D63" s="125"/>
      <c r="E63" s="127">
        <f>IF($A63="","",VLOOKUP($A63,'会員名簿'!$A$3:$F$1000,3))</f>
      </c>
      <c r="F63" s="127"/>
      <c r="G63" s="127"/>
      <c r="H63" s="128">
        <f>IF($A63="","",VLOOKUP($A63,'会員名簿'!$A$3:$F$1000,4))</f>
      </c>
      <c r="I63" s="128"/>
      <c r="J63" s="128"/>
      <c r="K63" s="51">
        <f>IF($A63="","",VLOOKUP($A63,'会員名簿'!$A$3:$F$1000,5))</f>
      </c>
      <c r="L63" s="129">
        <f>IF($A63="","",VLOOKUP($A63,'会員名簿'!$A$3:$F$1000,6))</f>
      </c>
      <c r="M63" s="129"/>
      <c r="N63" s="129"/>
      <c r="O63" s="130">
        <f t="shared" si="2"/>
      </c>
      <c r="P63" s="130"/>
      <c r="Q63" s="125"/>
      <c r="R63" s="125"/>
      <c r="S63" s="125"/>
      <c r="T63" s="125"/>
    </row>
    <row r="64" spans="1:20" ht="21" customHeight="1">
      <c r="A64" s="66"/>
      <c r="B64" s="52">
        <v>53</v>
      </c>
      <c r="C64" s="125"/>
      <c r="D64" s="125"/>
      <c r="E64" s="127">
        <f>IF($A64="","",VLOOKUP($A64,'会員名簿'!$A$3:$F$1000,3))</f>
      </c>
      <c r="F64" s="127"/>
      <c r="G64" s="127"/>
      <c r="H64" s="128">
        <f>IF($A64="","",VLOOKUP($A64,'会員名簿'!$A$3:$F$1000,4))</f>
      </c>
      <c r="I64" s="128"/>
      <c r="J64" s="128"/>
      <c r="K64" s="51">
        <f>IF($A64="","",VLOOKUP($A64,'会員名簿'!$A$3:$F$1000,5))</f>
      </c>
      <c r="L64" s="129">
        <f>IF($A64="","",VLOOKUP($A64,'会員名簿'!$A$3:$F$1000,6))</f>
      </c>
      <c r="M64" s="129"/>
      <c r="N64" s="129"/>
      <c r="O64" s="130">
        <f t="shared" si="2"/>
      </c>
      <c r="P64" s="130"/>
      <c r="Q64" s="125"/>
      <c r="R64" s="125"/>
      <c r="S64" s="125"/>
      <c r="T64" s="125"/>
    </row>
    <row r="65" spans="1:20" ht="21" customHeight="1">
      <c r="A65" s="66"/>
      <c r="B65" s="52">
        <v>54</v>
      </c>
      <c r="C65" s="125"/>
      <c r="D65" s="125"/>
      <c r="E65" s="127">
        <f>IF($A65="","",VLOOKUP($A65,'会員名簿'!$A$3:$F$1000,3))</f>
      </c>
      <c r="F65" s="127"/>
      <c r="G65" s="127"/>
      <c r="H65" s="128">
        <f>IF($A65="","",VLOOKUP($A65,'会員名簿'!$A$3:$F$1000,4))</f>
      </c>
      <c r="I65" s="128"/>
      <c r="J65" s="128"/>
      <c r="K65" s="51">
        <f>IF($A65="","",VLOOKUP($A65,'会員名簿'!$A$3:$F$1000,5))</f>
      </c>
      <c r="L65" s="129">
        <f>IF($A65="","",VLOOKUP($A65,'会員名簿'!$A$3:$F$1000,6))</f>
      </c>
      <c r="M65" s="129"/>
      <c r="N65" s="129"/>
      <c r="O65" s="130">
        <f t="shared" si="2"/>
      </c>
      <c r="P65" s="130"/>
      <c r="Q65" s="125"/>
      <c r="R65" s="125"/>
      <c r="S65" s="125"/>
      <c r="T65" s="125"/>
    </row>
    <row r="66" spans="1:20" ht="21" customHeight="1">
      <c r="A66" s="66"/>
      <c r="B66" s="52">
        <v>55</v>
      </c>
      <c r="C66" s="125"/>
      <c r="D66" s="125"/>
      <c r="E66" s="127">
        <f>IF($A66="","",VLOOKUP($A66,'会員名簿'!$A$3:$F$1000,3))</f>
      </c>
      <c r="F66" s="127"/>
      <c r="G66" s="127"/>
      <c r="H66" s="128">
        <f>IF($A66="","",VLOOKUP($A66,'会員名簿'!$A$3:$F$1000,4))</f>
      </c>
      <c r="I66" s="128"/>
      <c r="J66" s="128"/>
      <c r="K66" s="51">
        <f>IF($A66="","",VLOOKUP($A66,'会員名簿'!$A$3:$F$1000,5))</f>
      </c>
      <c r="L66" s="129">
        <f>IF($A66="","",VLOOKUP($A66,'会員名簿'!$A$3:$F$1000,6))</f>
      </c>
      <c r="M66" s="129"/>
      <c r="N66" s="129"/>
      <c r="O66" s="130">
        <f t="shared" si="2"/>
      </c>
      <c r="P66" s="130"/>
      <c r="Q66" s="125"/>
      <c r="R66" s="125"/>
      <c r="S66" s="125"/>
      <c r="T66" s="125"/>
    </row>
    <row r="67" spans="1:20" ht="21" customHeight="1">
      <c r="A67" s="66"/>
      <c r="B67" s="52">
        <v>56</v>
      </c>
      <c r="C67" s="125"/>
      <c r="D67" s="125"/>
      <c r="E67" s="127">
        <f>IF($A67="","",VLOOKUP($A67,'会員名簿'!$A$3:$F$1000,3))</f>
      </c>
      <c r="F67" s="127"/>
      <c r="G67" s="127"/>
      <c r="H67" s="128">
        <f>IF($A67="","",VLOOKUP($A67,'会員名簿'!$A$3:$F$1000,4))</f>
      </c>
      <c r="I67" s="128"/>
      <c r="J67" s="128"/>
      <c r="K67" s="51">
        <f>IF($A67="","",VLOOKUP($A67,'会員名簿'!$A$3:$F$1000,5))</f>
      </c>
      <c r="L67" s="129">
        <f>IF($A67="","",VLOOKUP($A67,'会員名簿'!$A$3:$F$1000,6))</f>
      </c>
      <c r="M67" s="129"/>
      <c r="N67" s="129"/>
      <c r="O67" s="130">
        <f t="shared" si="2"/>
      </c>
      <c r="P67" s="130"/>
      <c r="Q67" s="125"/>
      <c r="R67" s="125"/>
      <c r="S67" s="125"/>
      <c r="T67" s="125"/>
    </row>
    <row r="68" spans="1:20" ht="21" customHeight="1">
      <c r="A68" s="66"/>
      <c r="B68" s="52">
        <v>57</v>
      </c>
      <c r="C68" s="125"/>
      <c r="D68" s="125"/>
      <c r="E68" s="127">
        <f>IF($A68="","",VLOOKUP($A68,'会員名簿'!$A$3:$F$1000,3))</f>
      </c>
      <c r="F68" s="127"/>
      <c r="G68" s="127"/>
      <c r="H68" s="128">
        <f>IF($A68="","",VLOOKUP($A68,'会員名簿'!$A$3:$F$1000,4))</f>
      </c>
      <c r="I68" s="128"/>
      <c r="J68" s="128"/>
      <c r="K68" s="51">
        <f>IF($A68="","",VLOOKUP($A68,'会員名簿'!$A$3:$F$1000,5))</f>
      </c>
      <c r="L68" s="129">
        <f>IF($A68="","",VLOOKUP($A68,'会員名簿'!$A$3:$F$1000,6))</f>
      </c>
      <c r="M68" s="129"/>
      <c r="N68" s="129"/>
      <c r="O68" s="130">
        <f t="shared" si="2"/>
      </c>
      <c r="P68" s="130"/>
      <c r="Q68" s="125"/>
      <c r="R68" s="125"/>
      <c r="S68" s="125"/>
      <c r="T68" s="125"/>
    </row>
    <row r="69" spans="1:20" ht="21" customHeight="1">
      <c r="A69" s="66"/>
      <c r="B69" s="52">
        <v>58</v>
      </c>
      <c r="C69" s="125"/>
      <c r="D69" s="125"/>
      <c r="E69" s="127">
        <f>IF($A69="","",VLOOKUP($A69,'会員名簿'!$A$3:$F$1000,3))</f>
      </c>
      <c r="F69" s="127"/>
      <c r="G69" s="127"/>
      <c r="H69" s="128">
        <f>IF($A69="","",VLOOKUP($A69,'会員名簿'!$A$3:$F$1000,4))</f>
      </c>
      <c r="I69" s="128"/>
      <c r="J69" s="128"/>
      <c r="K69" s="51">
        <f>IF($A69="","",VLOOKUP($A69,'会員名簿'!$A$3:$F$1000,5))</f>
      </c>
      <c r="L69" s="129">
        <f>IF($A69="","",VLOOKUP($A69,'会員名簿'!$A$3:$F$1000,6))</f>
      </c>
      <c r="M69" s="129"/>
      <c r="N69" s="129"/>
      <c r="O69" s="130">
        <f t="shared" si="2"/>
      </c>
      <c r="P69" s="130"/>
      <c r="Q69" s="125"/>
      <c r="R69" s="125"/>
      <c r="S69" s="125"/>
      <c r="T69" s="125"/>
    </row>
    <row r="70" spans="1:20" ht="21" customHeight="1">
      <c r="A70" s="66"/>
      <c r="B70" s="52">
        <v>59</v>
      </c>
      <c r="C70" s="125"/>
      <c r="D70" s="125"/>
      <c r="E70" s="127">
        <f>IF($A70="","",VLOOKUP($A70,'会員名簿'!$A$3:$F$1000,3))</f>
      </c>
      <c r="F70" s="127"/>
      <c r="G70" s="127"/>
      <c r="H70" s="128">
        <f>IF($A70="","",VLOOKUP($A70,'会員名簿'!$A$3:$F$1000,4))</f>
      </c>
      <c r="I70" s="128"/>
      <c r="J70" s="128"/>
      <c r="K70" s="51">
        <f>IF($A70="","",VLOOKUP($A70,'会員名簿'!$A$3:$F$1000,5))</f>
      </c>
      <c r="L70" s="129">
        <f>IF($A70="","",VLOOKUP($A70,'会員名簿'!$A$3:$F$1000,6))</f>
      </c>
      <c r="M70" s="129"/>
      <c r="N70" s="129"/>
      <c r="O70" s="130">
        <f t="shared" si="2"/>
      </c>
      <c r="P70" s="130"/>
      <c r="Q70" s="125"/>
      <c r="R70" s="125"/>
      <c r="S70" s="125"/>
      <c r="T70" s="125"/>
    </row>
    <row r="71" spans="1:20" ht="21" customHeight="1">
      <c r="A71" s="66"/>
      <c r="B71" s="52">
        <v>60</v>
      </c>
      <c r="C71" s="125"/>
      <c r="D71" s="125"/>
      <c r="E71" s="127">
        <f>IF($A71="","",VLOOKUP($A71,'会員名簿'!$A$3:$F$1000,3))</f>
      </c>
      <c r="F71" s="127"/>
      <c r="G71" s="127"/>
      <c r="H71" s="128">
        <f>IF($A71="","",VLOOKUP($A71,'会員名簿'!$A$3:$F$1000,4))</f>
      </c>
      <c r="I71" s="128"/>
      <c r="J71" s="128"/>
      <c r="K71" s="51">
        <f>IF($A71="","",VLOOKUP($A71,'会員名簿'!$A$3:$F$1000,5))</f>
      </c>
      <c r="L71" s="129">
        <f>IF($A71="","",VLOOKUP($A71,'会員名簿'!$A$3:$F$1000,6))</f>
      </c>
      <c r="M71" s="129"/>
      <c r="N71" s="129"/>
      <c r="O71" s="130">
        <f t="shared" si="2"/>
      </c>
      <c r="P71" s="130"/>
      <c r="Q71" s="125"/>
      <c r="R71" s="125"/>
      <c r="S71" s="125"/>
      <c r="T71" s="125"/>
    </row>
    <row r="72" spans="1:20" ht="21" customHeight="1">
      <c r="A72" s="66"/>
      <c r="B72" s="52">
        <v>61</v>
      </c>
      <c r="C72" s="125"/>
      <c r="D72" s="125"/>
      <c r="E72" s="127">
        <f>IF($A72="","",VLOOKUP($A72,'会員名簿'!$A$3:$F$1000,3))</f>
      </c>
      <c r="F72" s="127"/>
      <c r="G72" s="127"/>
      <c r="H72" s="128">
        <f>IF($A72="","",VLOOKUP($A72,'会員名簿'!$A$3:$F$1000,4))</f>
      </c>
      <c r="I72" s="128"/>
      <c r="J72" s="128"/>
      <c r="K72" s="51">
        <f>IF($A72="","",VLOOKUP($A72,'会員名簿'!$A$3:$F$1000,5))</f>
      </c>
      <c r="L72" s="129">
        <f>IF($A72="","",VLOOKUP($A72,'会員名簿'!$A$3:$F$1000,6))</f>
      </c>
      <c r="M72" s="129"/>
      <c r="N72" s="129"/>
      <c r="O72" s="130">
        <f t="shared" si="2"/>
      </c>
      <c r="P72" s="130"/>
      <c r="Q72" s="125"/>
      <c r="R72" s="125"/>
      <c r="S72" s="125"/>
      <c r="T72" s="125"/>
    </row>
    <row r="73" spans="1:20" ht="21" customHeight="1">
      <c r="A73" s="66"/>
      <c r="B73" s="52">
        <v>62</v>
      </c>
      <c r="C73" s="125"/>
      <c r="D73" s="125"/>
      <c r="E73" s="127">
        <f>IF($A73="","",VLOOKUP($A73,'会員名簿'!$A$3:$F$1000,3))</f>
      </c>
      <c r="F73" s="127"/>
      <c r="G73" s="127"/>
      <c r="H73" s="128">
        <f>IF($A73="","",VLOOKUP($A73,'会員名簿'!$A$3:$F$1000,4))</f>
      </c>
      <c r="I73" s="128"/>
      <c r="J73" s="128"/>
      <c r="K73" s="51">
        <f>IF($A73="","",VLOOKUP($A73,'会員名簿'!$A$3:$F$1000,5))</f>
      </c>
      <c r="L73" s="129">
        <f>IF($A73="","",VLOOKUP($A73,'会員名簿'!$A$3:$F$1000,6))</f>
      </c>
      <c r="M73" s="129"/>
      <c r="N73" s="129"/>
      <c r="O73" s="130">
        <f t="shared" si="2"/>
      </c>
      <c r="P73" s="130"/>
      <c r="Q73" s="125"/>
      <c r="R73" s="125"/>
      <c r="S73" s="125"/>
      <c r="T73" s="125"/>
    </row>
    <row r="74" spans="1:20" ht="21" customHeight="1">
      <c r="A74" s="66"/>
      <c r="B74" s="52">
        <v>63</v>
      </c>
      <c r="C74" s="125"/>
      <c r="D74" s="125"/>
      <c r="E74" s="127">
        <f>IF($A74="","",VLOOKUP($A74,'会員名簿'!$A$3:$F$1000,3))</f>
      </c>
      <c r="F74" s="127"/>
      <c r="G74" s="127"/>
      <c r="H74" s="128">
        <f>IF($A74="","",VLOOKUP($A74,'会員名簿'!$A$3:$F$1000,4))</f>
      </c>
      <c r="I74" s="128"/>
      <c r="J74" s="128"/>
      <c r="K74" s="51">
        <f>IF($A74="","",VLOOKUP($A74,'会員名簿'!$A$3:$F$1000,5))</f>
      </c>
      <c r="L74" s="129">
        <f>IF($A74="","",VLOOKUP($A74,'会員名簿'!$A$3:$F$1000,6))</f>
      </c>
      <c r="M74" s="129"/>
      <c r="N74" s="129"/>
      <c r="O74" s="130">
        <f t="shared" si="2"/>
      </c>
      <c r="P74" s="130"/>
      <c r="Q74" s="125"/>
      <c r="R74" s="125"/>
      <c r="S74" s="125"/>
      <c r="T74" s="125"/>
    </row>
    <row r="75" spans="1:20" ht="21" customHeight="1">
      <c r="A75" s="66"/>
      <c r="B75" s="52">
        <v>64</v>
      </c>
      <c r="C75" s="125"/>
      <c r="D75" s="125"/>
      <c r="E75" s="127">
        <f>IF($A75="","",VLOOKUP($A75,'会員名簿'!$A$3:$F$1000,3))</f>
      </c>
      <c r="F75" s="127"/>
      <c r="G75" s="127"/>
      <c r="H75" s="128">
        <f>IF($A75="","",VLOOKUP($A75,'会員名簿'!$A$3:$F$1000,4))</f>
      </c>
      <c r="I75" s="128"/>
      <c r="J75" s="128"/>
      <c r="K75" s="51">
        <f>IF($A75="","",VLOOKUP($A75,'会員名簿'!$A$3:$F$1000,5))</f>
      </c>
      <c r="L75" s="129">
        <f>IF($A75="","",VLOOKUP($A75,'会員名簿'!$A$3:$F$1000,6))</f>
      </c>
      <c r="M75" s="129"/>
      <c r="N75" s="129"/>
      <c r="O75" s="130">
        <f t="shared" si="2"/>
      </c>
      <c r="P75" s="130"/>
      <c r="Q75" s="125"/>
      <c r="R75" s="125"/>
      <c r="S75" s="125"/>
      <c r="T75" s="125"/>
    </row>
    <row r="76" spans="1:20" ht="21" customHeight="1">
      <c r="A76" s="66"/>
      <c r="B76" s="52">
        <v>65</v>
      </c>
      <c r="C76" s="125"/>
      <c r="D76" s="125"/>
      <c r="E76" s="127">
        <f>IF($A76="","",VLOOKUP($A76,'会員名簿'!$A$3:$F$1000,3))</f>
      </c>
      <c r="F76" s="127"/>
      <c r="G76" s="127"/>
      <c r="H76" s="128">
        <f>IF($A76="","",VLOOKUP($A76,'会員名簿'!$A$3:$F$1000,4))</f>
      </c>
      <c r="I76" s="128"/>
      <c r="J76" s="128"/>
      <c r="K76" s="51">
        <f>IF($A76="","",VLOOKUP($A76,'会員名簿'!$A$3:$F$1000,5))</f>
      </c>
      <c r="L76" s="129">
        <f>IF($A76="","",VLOOKUP($A76,'会員名簿'!$A$3:$F$1000,6))</f>
      </c>
      <c r="M76" s="129"/>
      <c r="N76" s="129"/>
      <c r="O76" s="130">
        <f t="shared" si="2"/>
      </c>
      <c r="P76" s="130"/>
      <c r="Q76" s="125"/>
      <c r="R76" s="125"/>
      <c r="S76" s="125"/>
      <c r="T76" s="125"/>
    </row>
    <row r="77" spans="1:20" ht="21" customHeight="1">
      <c r="A77" s="66"/>
      <c r="B77" s="52">
        <v>66</v>
      </c>
      <c r="C77" s="125"/>
      <c r="D77" s="125"/>
      <c r="E77" s="127">
        <f>IF($A77="","",VLOOKUP($A77,'会員名簿'!$A$3:$F$1000,3))</f>
      </c>
      <c r="F77" s="127"/>
      <c r="G77" s="127"/>
      <c r="H77" s="128">
        <f>IF($A77="","",VLOOKUP($A77,'会員名簿'!$A$3:$F$1000,4))</f>
      </c>
      <c r="I77" s="128"/>
      <c r="J77" s="128"/>
      <c r="K77" s="51">
        <f>IF($A77="","",VLOOKUP($A77,'会員名簿'!$A$3:$F$1000,5))</f>
      </c>
      <c r="L77" s="129">
        <f>IF($A77="","",VLOOKUP($A77,'会員名簿'!$A$3:$F$1000,6))</f>
      </c>
      <c r="M77" s="129"/>
      <c r="N77" s="129"/>
      <c r="O77" s="130">
        <f t="shared" si="2"/>
      </c>
      <c r="P77" s="130"/>
      <c r="Q77" s="125"/>
      <c r="R77" s="125"/>
      <c r="S77" s="125"/>
      <c r="T77" s="125"/>
    </row>
    <row r="78" spans="1:20" ht="21" customHeight="1">
      <c r="A78" s="66"/>
      <c r="B78" s="52">
        <v>67</v>
      </c>
      <c r="C78" s="125"/>
      <c r="D78" s="125"/>
      <c r="E78" s="127">
        <f>IF($A78="","",VLOOKUP($A78,'会員名簿'!$A$3:$F$1000,3))</f>
      </c>
      <c r="F78" s="127"/>
      <c r="G78" s="127"/>
      <c r="H78" s="128">
        <f>IF($A78="","",VLOOKUP($A78,'会員名簿'!$A$3:$F$1000,4))</f>
      </c>
      <c r="I78" s="128"/>
      <c r="J78" s="128"/>
      <c r="K78" s="51">
        <f>IF($A78="","",VLOOKUP($A78,'会員名簿'!$A$3:$F$1000,5))</f>
      </c>
      <c r="L78" s="129">
        <f>IF($A78="","",VLOOKUP($A78,'会員名簿'!$A$3:$F$1000,6))</f>
      </c>
      <c r="M78" s="129"/>
      <c r="N78" s="129"/>
      <c r="O78" s="130">
        <f t="shared" si="2"/>
      </c>
      <c r="P78" s="130"/>
      <c r="Q78" s="125"/>
      <c r="R78" s="125"/>
      <c r="S78" s="125"/>
      <c r="T78" s="125"/>
    </row>
    <row r="79" spans="1:20" ht="21" customHeight="1">
      <c r="A79" s="66"/>
      <c r="B79" s="52">
        <v>68</v>
      </c>
      <c r="C79" s="125"/>
      <c r="D79" s="125"/>
      <c r="E79" s="127">
        <f>IF($A79="","",VLOOKUP($A79,'会員名簿'!$A$3:$F$1000,3))</f>
      </c>
      <c r="F79" s="127"/>
      <c r="G79" s="127"/>
      <c r="H79" s="128">
        <f>IF($A79="","",VLOOKUP($A79,'会員名簿'!$A$3:$F$1000,4))</f>
      </c>
      <c r="I79" s="128"/>
      <c r="J79" s="128"/>
      <c r="K79" s="51">
        <f>IF($A79="","",VLOOKUP($A79,'会員名簿'!$A$3:$F$1000,5))</f>
      </c>
      <c r="L79" s="129">
        <f>IF($A79="","",VLOOKUP($A79,'会員名簿'!$A$3:$F$1000,6))</f>
      </c>
      <c r="M79" s="129"/>
      <c r="N79" s="129"/>
      <c r="O79" s="130">
        <f t="shared" si="2"/>
      </c>
      <c r="P79" s="130"/>
      <c r="Q79" s="125"/>
      <c r="R79" s="125"/>
      <c r="S79" s="125"/>
      <c r="T79" s="125"/>
    </row>
    <row r="80" spans="1:20" ht="21" customHeight="1">
      <c r="A80" s="66"/>
      <c r="B80" s="52">
        <v>69</v>
      </c>
      <c r="C80" s="125"/>
      <c r="D80" s="125"/>
      <c r="E80" s="127">
        <f>IF($A80="","",VLOOKUP($A80,'会員名簿'!$A$3:$F$1000,3))</f>
      </c>
      <c r="F80" s="127"/>
      <c r="G80" s="127"/>
      <c r="H80" s="128">
        <f>IF($A80="","",VLOOKUP($A80,'会員名簿'!$A$3:$F$1000,4))</f>
      </c>
      <c r="I80" s="128"/>
      <c r="J80" s="128"/>
      <c r="K80" s="51">
        <f>IF($A80="","",VLOOKUP($A80,'会員名簿'!$A$3:$F$1000,5))</f>
      </c>
      <c r="L80" s="129">
        <f>IF($A80="","",VLOOKUP($A80,'会員名簿'!$A$3:$F$1000,6))</f>
      </c>
      <c r="M80" s="129"/>
      <c r="N80" s="129"/>
      <c r="O80" s="130">
        <f t="shared" si="2"/>
      </c>
      <c r="P80" s="130"/>
      <c r="Q80" s="125"/>
      <c r="R80" s="125"/>
      <c r="S80" s="125"/>
      <c r="T80" s="125"/>
    </row>
    <row r="81" spans="1:20" ht="21" customHeight="1">
      <c r="A81" s="66"/>
      <c r="B81" s="52">
        <v>70</v>
      </c>
      <c r="C81" s="125"/>
      <c r="D81" s="125"/>
      <c r="E81" s="127">
        <f>IF($A81="","",VLOOKUP($A81,'会員名簿'!$A$3:$F$1000,3))</f>
      </c>
      <c r="F81" s="127"/>
      <c r="G81" s="127"/>
      <c r="H81" s="128">
        <f>IF($A81="","",VLOOKUP($A81,'会員名簿'!$A$3:$F$1000,4))</f>
      </c>
      <c r="I81" s="128"/>
      <c r="J81" s="128"/>
      <c r="K81" s="51">
        <f>IF($A81="","",VLOOKUP($A81,'会員名簿'!$A$3:$F$1000,5))</f>
      </c>
      <c r="L81" s="129">
        <f>IF($A81="","",VLOOKUP($A81,'会員名簿'!$A$3:$F$1000,6))</f>
      </c>
      <c r="M81" s="129"/>
      <c r="N81" s="129"/>
      <c r="O81" s="130">
        <f t="shared" si="2"/>
      </c>
      <c r="P81" s="130"/>
      <c r="Q81" s="125"/>
      <c r="R81" s="125"/>
      <c r="S81" s="125"/>
      <c r="T81" s="125"/>
    </row>
    <row r="82" spans="1:20" ht="21" customHeight="1">
      <c r="A82" s="66"/>
      <c r="B82" s="52">
        <v>71</v>
      </c>
      <c r="C82" s="125"/>
      <c r="D82" s="125"/>
      <c r="E82" s="127">
        <f>IF($A82="","",VLOOKUP($A82,'会員名簿'!$A$3:$F$1000,3))</f>
      </c>
      <c r="F82" s="127"/>
      <c r="G82" s="127"/>
      <c r="H82" s="128">
        <f>IF($A82="","",VLOOKUP($A82,'会員名簿'!$A$3:$F$1000,4))</f>
      </c>
      <c r="I82" s="128"/>
      <c r="J82" s="128"/>
      <c r="K82" s="51">
        <f>IF($A82="","",VLOOKUP($A82,'会員名簿'!$A$3:$F$1000,5))</f>
      </c>
      <c r="L82" s="129">
        <f>IF($A82="","",VLOOKUP($A82,'会員名簿'!$A$3:$F$1000,6))</f>
      </c>
      <c r="M82" s="129"/>
      <c r="N82" s="129"/>
      <c r="O82" s="130">
        <f t="shared" si="2"/>
      </c>
      <c r="P82" s="130"/>
      <c r="Q82" s="125"/>
      <c r="R82" s="125"/>
      <c r="S82" s="125"/>
      <c r="T82" s="125"/>
    </row>
    <row r="83" spans="1:20" ht="21" customHeight="1">
      <c r="A83" s="66"/>
      <c r="B83" s="52">
        <v>72</v>
      </c>
      <c r="C83" s="125"/>
      <c r="D83" s="125"/>
      <c r="E83" s="127">
        <f>IF($A83="","",VLOOKUP($A83,'会員名簿'!$A$3:$F$1000,3))</f>
      </c>
      <c r="F83" s="127"/>
      <c r="G83" s="127"/>
      <c r="H83" s="128">
        <f>IF($A83="","",VLOOKUP($A83,'会員名簿'!$A$3:$F$1000,4))</f>
      </c>
      <c r="I83" s="128"/>
      <c r="J83" s="128"/>
      <c r="K83" s="51">
        <f>IF($A83="","",VLOOKUP($A83,'会員名簿'!$A$3:$F$1000,5))</f>
      </c>
      <c r="L83" s="129">
        <f>IF($A83="","",VLOOKUP($A83,'会員名簿'!$A$3:$F$1000,6))</f>
      </c>
      <c r="M83" s="129"/>
      <c r="N83" s="129"/>
      <c r="O83" s="130">
        <f t="shared" si="2"/>
      </c>
      <c r="P83" s="130"/>
      <c r="Q83" s="125"/>
      <c r="R83" s="125"/>
      <c r="S83" s="125"/>
      <c r="T83" s="125"/>
    </row>
    <row r="84" spans="1:20" ht="21" customHeight="1">
      <c r="A84" s="66"/>
      <c r="B84" s="52">
        <v>73</v>
      </c>
      <c r="C84" s="125"/>
      <c r="D84" s="125"/>
      <c r="E84" s="127">
        <f>IF($A84="","",VLOOKUP($A84,'会員名簿'!$A$3:$F$1000,3))</f>
      </c>
      <c r="F84" s="127"/>
      <c r="G84" s="127"/>
      <c r="H84" s="128">
        <f>IF($A84="","",VLOOKUP($A84,'会員名簿'!$A$3:$F$1000,4))</f>
      </c>
      <c r="I84" s="128"/>
      <c r="J84" s="128"/>
      <c r="K84" s="51">
        <f>IF($A84="","",VLOOKUP($A84,'会員名簿'!$A$3:$F$1000,5))</f>
      </c>
      <c r="L84" s="129">
        <f>IF($A84="","",VLOOKUP($A84,'会員名簿'!$A$3:$F$1000,6))</f>
      </c>
      <c r="M84" s="129"/>
      <c r="N84" s="129"/>
      <c r="O84" s="130">
        <f t="shared" si="2"/>
      </c>
      <c r="P84" s="130"/>
      <c r="Q84" s="125"/>
      <c r="R84" s="125"/>
      <c r="S84" s="125"/>
      <c r="T84" s="125"/>
    </row>
    <row r="85" spans="1:20" ht="21" customHeight="1">
      <c r="A85" s="66"/>
      <c r="B85" s="52">
        <v>74</v>
      </c>
      <c r="C85" s="125"/>
      <c r="D85" s="125"/>
      <c r="E85" s="127">
        <f>IF($A85="","",VLOOKUP($A85,'会員名簿'!$A$3:$F$1000,3))</f>
      </c>
      <c r="F85" s="127"/>
      <c r="G85" s="127"/>
      <c r="H85" s="128">
        <f>IF($A85="","",VLOOKUP($A85,'会員名簿'!$A$3:$F$1000,4))</f>
      </c>
      <c r="I85" s="128"/>
      <c r="J85" s="128"/>
      <c r="K85" s="51">
        <f>IF($A85="","",VLOOKUP($A85,'会員名簿'!$A$3:$F$1000,5))</f>
      </c>
      <c r="L85" s="129">
        <f>IF($A85="","",VLOOKUP($A85,'会員名簿'!$A$3:$F$1000,6))</f>
      </c>
      <c r="M85" s="129"/>
      <c r="N85" s="129"/>
      <c r="O85" s="130">
        <f t="shared" si="2"/>
      </c>
      <c r="P85" s="130"/>
      <c r="Q85" s="125"/>
      <c r="R85" s="125"/>
      <c r="S85" s="125"/>
      <c r="T85" s="125"/>
    </row>
    <row r="86" spans="1:20" ht="21" customHeight="1">
      <c r="A86" s="66"/>
      <c r="B86" s="52">
        <v>75</v>
      </c>
      <c r="C86" s="125"/>
      <c r="D86" s="125"/>
      <c r="E86" s="127">
        <f>IF($A86="","",VLOOKUP($A86,'会員名簿'!$A$3:$F$1000,3))</f>
      </c>
      <c r="F86" s="127"/>
      <c r="G86" s="127"/>
      <c r="H86" s="128">
        <f>IF($A86="","",VLOOKUP($A86,'会員名簿'!$A$3:$F$1000,4))</f>
      </c>
      <c r="I86" s="128"/>
      <c r="J86" s="128"/>
      <c r="K86" s="51">
        <f>IF($A86="","",VLOOKUP($A86,'会員名簿'!$A$3:$F$1000,5))</f>
      </c>
      <c r="L86" s="129">
        <f>IF($A86="","",VLOOKUP($A86,'会員名簿'!$A$3:$F$1000,6))</f>
      </c>
      <c r="M86" s="129"/>
      <c r="N86" s="129"/>
      <c r="O86" s="130">
        <f t="shared" si="2"/>
      </c>
      <c r="P86" s="130"/>
      <c r="Q86" s="125"/>
      <c r="R86" s="125"/>
      <c r="S86" s="125"/>
      <c r="T86" s="125"/>
    </row>
    <row r="87" spans="1:20" ht="21" customHeight="1">
      <c r="A87" s="66"/>
      <c r="B87" s="52">
        <v>76</v>
      </c>
      <c r="C87" s="125"/>
      <c r="D87" s="125"/>
      <c r="E87" s="127">
        <f>IF($A87="","",VLOOKUP($A87,'会員名簿'!$A$3:$F$1000,3))</f>
      </c>
      <c r="F87" s="127"/>
      <c r="G87" s="127"/>
      <c r="H87" s="128">
        <f>IF($A87="","",VLOOKUP($A87,'会員名簿'!$A$3:$F$1000,4))</f>
      </c>
      <c r="I87" s="128"/>
      <c r="J87" s="128"/>
      <c r="K87" s="51">
        <f>IF($A87="","",VLOOKUP($A87,'会員名簿'!$A$3:$F$1000,5))</f>
      </c>
      <c r="L87" s="129">
        <f>IF($A87="","",VLOOKUP($A87,'会員名簿'!$A$3:$F$1000,6))</f>
      </c>
      <c r="M87" s="129"/>
      <c r="N87" s="129"/>
      <c r="O87" s="130">
        <f t="shared" si="2"/>
      </c>
      <c r="P87" s="130"/>
      <c r="Q87" s="125"/>
      <c r="R87" s="125"/>
      <c r="S87" s="125"/>
      <c r="T87" s="125"/>
    </row>
    <row r="88" spans="1:20" ht="21" customHeight="1">
      <c r="A88" s="66"/>
      <c r="B88" s="52">
        <v>77</v>
      </c>
      <c r="C88" s="125"/>
      <c r="D88" s="125"/>
      <c r="E88" s="127">
        <f>IF($A88="","",VLOOKUP($A88,'会員名簿'!$A$3:$F$1000,3))</f>
      </c>
      <c r="F88" s="127"/>
      <c r="G88" s="127"/>
      <c r="H88" s="128">
        <f>IF($A88="","",VLOOKUP($A88,'会員名簿'!$A$3:$F$1000,4))</f>
      </c>
      <c r="I88" s="128"/>
      <c r="J88" s="128"/>
      <c r="K88" s="51">
        <f>IF($A88="","",VLOOKUP($A88,'会員名簿'!$A$3:$F$1000,5))</f>
      </c>
      <c r="L88" s="129">
        <f>IF($A88="","",VLOOKUP($A88,'会員名簿'!$A$3:$F$1000,6))</f>
      </c>
      <c r="M88" s="129"/>
      <c r="N88" s="129"/>
      <c r="O88" s="130">
        <f t="shared" si="2"/>
      </c>
      <c r="P88" s="130"/>
      <c r="Q88" s="125"/>
      <c r="R88" s="125"/>
      <c r="S88" s="125"/>
      <c r="T88" s="125"/>
    </row>
    <row r="89" spans="1:20" ht="21" customHeight="1">
      <c r="A89" s="66"/>
      <c r="B89" s="52">
        <v>78</v>
      </c>
      <c r="C89" s="125"/>
      <c r="D89" s="125"/>
      <c r="E89" s="127">
        <f>IF($A89="","",VLOOKUP($A89,'会員名簿'!$A$3:$F$1000,3))</f>
      </c>
      <c r="F89" s="127"/>
      <c r="G89" s="127"/>
      <c r="H89" s="128">
        <f>IF($A89="","",VLOOKUP($A89,'会員名簿'!$A$3:$F$1000,4))</f>
      </c>
      <c r="I89" s="128"/>
      <c r="J89" s="128"/>
      <c r="K89" s="51">
        <f>IF($A89="","",VLOOKUP($A89,'会員名簿'!$A$3:$F$1000,5))</f>
      </c>
      <c r="L89" s="129">
        <f>IF($A89="","",VLOOKUP($A89,'会員名簿'!$A$3:$F$1000,6))</f>
      </c>
      <c r="M89" s="129"/>
      <c r="N89" s="129"/>
      <c r="O89" s="130">
        <f t="shared" si="2"/>
      </c>
      <c r="P89" s="130"/>
      <c r="Q89" s="125"/>
      <c r="R89" s="125"/>
      <c r="S89" s="125"/>
      <c r="T89" s="125"/>
    </row>
    <row r="90" spans="1:20" ht="21" customHeight="1">
      <c r="A90" s="66"/>
      <c r="B90" s="52">
        <v>79</v>
      </c>
      <c r="C90" s="125"/>
      <c r="D90" s="125"/>
      <c r="E90" s="127">
        <f>IF($A90="","",VLOOKUP($A90,'会員名簿'!$A$3:$F$1000,3))</f>
      </c>
      <c r="F90" s="127"/>
      <c r="G90" s="127"/>
      <c r="H90" s="128">
        <f>IF($A90="","",VLOOKUP($A90,'会員名簿'!$A$3:$F$1000,4))</f>
      </c>
      <c r="I90" s="128"/>
      <c r="J90" s="128"/>
      <c r="K90" s="51">
        <f>IF($A90="","",VLOOKUP($A90,'会員名簿'!$A$3:$F$1000,5))</f>
      </c>
      <c r="L90" s="129">
        <f>IF($A90="","",VLOOKUP($A90,'会員名簿'!$A$3:$F$1000,6))</f>
      </c>
      <c r="M90" s="129"/>
      <c r="N90" s="129"/>
      <c r="O90" s="130">
        <f t="shared" si="2"/>
      </c>
      <c r="P90" s="130"/>
      <c r="Q90" s="125"/>
      <c r="R90" s="125"/>
      <c r="S90" s="125"/>
      <c r="T90" s="125"/>
    </row>
    <row r="91" spans="1:20" ht="21" customHeight="1">
      <c r="A91" s="66"/>
      <c r="B91" s="52">
        <v>80</v>
      </c>
      <c r="C91" s="125"/>
      <c r="D91" s="125"/>
      <c r="E91" s="127">
        <f>IF($A91="","",VLOOKUP($A91,'会員名簿'!$A$3:$F$1000,3))</f>
      </c>
      <c r="F91" s="127"/>
      <c r="G91" s="127"/>
      <c r="H91" s="128">
        <f>IF($A91="","",VLOOKUP($A91,'会員名簿'!$A$3:$F$1000,4))</f>
      </c>
      <c r="I91" s="128"/>
      <c r="J91" s="128"/>
      <c r="K91" s="51">
        <f>IF($A91="","",VLOOKUP($A91,'会員名簿'!$A$3:$F$1000,5))</f>
      </c>
      <c r="L91" s="129">
        <f>IF($A91="","",VLOOKUP($A91,'会員名簿'!$A$3:$F$1000,6))</f>
      </c>
      <c r="M91" s="129"/>
      <c r="N91" s="129"/>
      <c r="O91" s="130">
        <f t="shared" si="2"/>
      </c>
      <c r="P91" s="130"/>
      <c r="Q91" s="125"/>
      <c r="R91" s="125"/>
      <c r="S91" s="125"/>
      <c r="T91" s="125"/>
    </row>
    <row r="92" spans="1:20" ht="21" customHeight="1">
      <c r="A92" s="66"/>
      <c r="B92" s="52">
        <v>81</v>
      </c>
      <c r="C92" s="125"/>
      <c r="D92" s="125"/>
      <c r="E92" s="127">
        <f>IF($A92="","",VLOOKUP($A92,'会員名簿'!$A$3:$F$1000,3))</f>
      </c>
      <c r="F92" s="127"/>
      <c r="G92" s="127"/>
      <c r="H92" s="128">
        <f>IF($A92="","",VLOOKUP($A92,'会員名簿'!$A$3:$F$1000,4))</f>
      </c>
      <c r="I92" s="128"/>
      <c r="J92" s="128"/>
      <c r="K92" s="51">
        <f>IF($A92="","",VLOOKUP($A92,'会員名簿'!$A$3:$F$1000,5))</f>
      </c>
      <c r="L92" s="129">
        <f>IF($A92="","",VLOOKUP($A92,'会員名簿'!$A$3:$F$1000,6))</f>
      </c>
      <c r="M92" s="129"/>
      <c r="N92" s="129"/>
      <c r="O92" s="130">
        <f t="shared" si="2"/>
      </c>
      <c r="P92" s="130"/>
      <c r="Q92" s="125"/>
      <c r="R92" s="125"/>
      <c r="S92" s="125"/>
      <c r="T92" s="125"/>
    </row>
    <row r="93" spans="1:20" ht="21" customHeight="1">
      <c r="A93" s="66"/>
      <c r="B93" s="52">
        <v>82</v>
      </c>
      <c r="C93" s="125"/>
      <c r="D93" s="125"/>
      <c r="E93" s="127">
        <f>IF($A93="","",VLOOKUP($A93,'会員名簿'!$A$3:$F$1000,3))</f>
      </c>
      <c r="F93" s="127"/>
      <c r="G93" s="127"/>
      <c r="H93" s="128">
        <f>IF($A93="","",VLOOKUP($A93,'会員名簿'!$A$3:$F$1000,4))</f>
      </c>
      <c r="I93" s="128"/>
      <c r="J93" s="128"/>
      <c r="K93" s="51">
        <f>IF($A93="","",VLOOKUP($A93,'会員名簿'!$A$3:$F$1000,5))</f>
      </c>
      <c r="L93" s="129">
        <f>IF($A93="","",VLOOKUP($A93,'会員名簿'!$A$3:$F$1000,6))</f>
      </c>
      <c r="M93" s="129"/>
      <c r="N93" s="129"/>
      <c r="O93" s="130">
        <f t="shared" si="2"/>
      </c>
      <c r="P93" s="130"/>
      <c r="Q93" s="125"/>
      <c r="R93" s="125"/>
      <c r="S93" s="125"/>
      <c r="T93" s="125"/>
    </row>
    <row r="94" spans="1:20" ht="21" customHeight="1">
      <c r="A94" s="66"/>
      <c r="B94" s="52">
        <v>83</v>
      </c>
      <c r="C94" s="125"/>
      <c r="D94" s="125"/>
      <c r="E94" s="127">
        <f>IF($A94="","",VLOOKUP($A94,'会員名簿'!$A$3:$F$1000,3))</f>
      </c>
      <c r="F94" s="127"/>
      <c r="G94" s="127"/>
      <c r="H94" s="128">
        <f>IF($A94="","",VLOOKUP($A94,'会員名簿'!$A$3:$F$1000,4))</f>
      </c>
      <c r="I94" s="128"/>
      <c r="J94" s="128"/>
      <c r="K94" s="51">
        <f>IF($A94="","",VLOOKUP($A94,'会員名簿'!$A$3:$F$1000,5))</f>
      </c>
      <c r="L94" s="129">
        <f>IF($A94="","",VLOOKUP($A94,'会員名簿'!$A$3:$F$1000,6))</f>
      </c>
      <c r="M94" s="129"/>
      <c r="N94" s="129"/>
      <c r="O94" s="130">
        <f t="shared" si="2"/>
      </c>
      <c r="P94" s="130"/>
      <c r="Q94" s="125"/>
      <c r="R94" s="125"/>
      <c r="S94" s="125"/>
      <c r="T94" s="125"/>
    </row>
    <row r="95" spans="1:20" ht="21" customHeight="1">
      <c r="A95" s="66"/>
      <c r="B95" s="52">
        <v>84</v>
      </c>
      <c r="C95" s="125"/>
      <c r="D95" s="125"/>
      <c r="E95" s="127">
        <f>IF($A95="","",VLOOKUP($A95,'会員名簿'!$A$3:$F$1000,3))</f>
      </c>
      <c r="F95" s="127"/>
      <c r="G95" s="127"/>
      <c r="H95" s="128">
        <f>IF($A95="","",VLOOKUP($A95,'会員名簿'!$A$3:$F$1000,4))</f>
      </c>
      <c r="I95" s="128"/>
      <c r="J95" s="128"/>
      <c r="K95" s="51">
        <f>IF($A95="","",VLOOKUP($A95,'会員名簿'!$A$3:$F$1000,5))</f>
      </c>
      <c r="L95" s="129">
        <f>IF($A95="","",VLOOKUP($A95,'会員名簿'!$A$3:$F$1000,6))</f>
      </c>
      <c r="M95" s="129"/>
      <c r="N95" s="129"/>
      <c r="O95" s="130">
        <f t="shared" si="2"/>
      </c>
      <c r="P95" s="130"/>
      <c r="Q95" s="125"/>
      <c r="R95" s="125"/>
      <c r="S95" s="125"/>
      <c r="T95" s="125"/>
    </row>
    <row r="96" spans="1:20" ht="21" customHeight="1">
      <c r="A96" s="66"/>
      <c r="B96" s="52">
        <v>85</v>
      </c>
      <c r="C96" s="125"/>
      <c r="D96" s="125"/>
      <c r="E96" s="127">
        <f>IF($A96="","",VLOOKUP($A96,'会員名簿'!$A$3:$F$1000,3))</f>
      </c>
      <c r="F96" s="127"/>
      <c r="G96" s="127"/>
      <c r="H96" s="128">
        <f>IF($A96="","",VLOOKUP($A96,'会員名簿'!$A$3:$F$1000,4))</f>
      </c>
      <c r="I96" s="128"/>
      <c r="J96" s="128"/>
      <c r="K96" s="51">
        <f>IF($A96="","",VLOOKUP($A96,'会員名簿'!$A$3:$F$1000,5))</f>
      </c>
      <c r="L96" s="129">
        <f>IF($A96="","",VLOOKUP($A96,'会員名簿'!$A$3:$F$1000,6))</f>
      </c>
      <c r="M96" s="129"/>
      <c r="N96" s="129"/>
      <c r="O96" s="130">
        <f t="shared" si="2"/>
      </c>
      <c r="P96" s="130"/>
      <c r="Q96" s="125"/>
      <c r="R96" s="125"/>
      <c r="S96" s="125"/>
      <c r="T96" s="125"/>
    </row>
    <row r="97" spans="1:20" ht="21" customHeight="1">
      <c r="A97" s="66"/>
      <c r="B97" s="52">
        <v>86</v>
      </c>
      <c r="C97" s="125"/>
      <c r="D97" s="125"/>
      <c r="E97" s="127">
        <f>IF($A97="","",VLOOKUP($A97,'会員名簿'!$A$3:$F$1000,3))</f>
      </c>
      <c r="F97" s="127"/>
      <c r="G97" s="127"/>
      <c r="H97" s="128">
        <f>IF($A97="","",VLOOKUP($A97,'会員名簿'!$A$3:$F$1000,4))</f>
      </c>
      <c r="I97" s="128"/>
      <c r="J97" s="128"/>
      <c r="K97" s="51">
        <f>IF($A97="","",VLOOKUP($A97,'会員名簿'!$A$3:$F$1000,5))</f>
      </c>
      <c r="L97" s="129">
        <f>IF($A97="","",VLOOKUP($A97,'会員名簿'!$A$3:$F$1000,6))</f>
      </c>
      <c r="M97" s="129"/>
      <c r="N97" s="129"/>
      <c r="O97" s="130">
        <f t="shared" si="2"/>
      </c>
      <c r="P97" s="130"/>
      <c r="Q97" s="125"/>
      <c r="R97" s="125"/>
      <c r="S97" s="125"/>
      <c r="T97" s="125"/>
    </row>
    <row r="98" spans="1:20" ht="21" customHeight="1">
      <c r="A98" s="66"/>
      <c r="B98" s="52">
        <v>87</v>
      </c>
      <c r="C98" s="125"/>
      <c r="D98" s="125"/>
      <c r="E98" s="127">
        <f>IF($A98="","",VLOOKUP($A98,'会員名簿'!$A$3:$F$1000,3))</f>
      </c>
      <c r="F98" s="127"/>
      <c r="G98" s="127"/>
      <c r="H98" s="128">
        <f>IF($A98="","",VLOOKUP($A98,'会員名簿'!$A$3:$F$1000,4))</f>
      </c>
      <c r="I98" s="128"/>
      <c r="J98" s="128"/>
      <c r="K98" s="51">
        <f>IF($A98="","",VLOOKUP($A98,'会員名簿'!$A$3:$F$1000,5))</f>
      </c>
      <c r="L98" s="129">
        <f>IF($A98="","",VLOOKUP($A98,'会員名簿'!$A$3:$F$1000,6))</f>
      </c>
      <c r="M98" s="129"/>
      <c r="N98" s="129"/>
      <c r="O98" s="130">
        <f t="shared" si="2"/>
      </c>
      <c r="P98" s="130"/>
      <c r="Q98" s="125"/>
      <c r="R98" s="125"/>
      <c r="S98" s="125"/>
      <c r="T98" s="125"/>
    </row>
    <row r="99" spans="1:20" ht="21" customHeight="1">
      <c r="A99" s="66"/>
      <c r="B99" s="52">
        <v>88</v>
      </c>
      <c r="C99" s="125"/>
      <c r="D99" s="125"/>
      <c r="E99" s="127">
        <f>IF($A99="","",VLOOKUP($A99,'会員名簿'!$A$3:$F$1000,3))</f>
      </c>
      <c r="F99" s="127"/>
      <c r="G99" s="127"/>
      <c r="H99" s="128">
        <f>IF($A99="","",VLOOKUP($A99,'会員名簿'!$A$3:$F$1000,4))</f>
      </c>
      <c r="I99" s="128"/>
      <c r="J99" s="128"/>
      <c r="K99" s="51">
        <f>IF($A99="","",VLOOKUP($A99,'会員名簿'!$A$3:$F$1000,5))</f>
      </c>
      <c r="L99" s="129">
        <f>IF($A99="","",VLOOKUP($A99,'会員名簿'!$A$3:$F$1000,6))</f>
      </c>
      <c r="M99" s="129"/>
      <c r="N99" s="129"/>
      <c r="O99" s="130">
        <f t="shared" si="2"/>
      </c>
      <c r="P99" s="130"/>
      <c r="Q99" s="125"/>
      <c r="R99" s="125"/>
      <c r="S99" s="125"/>
      <c r="T99" s="125"/>
    </row>
    <row r="100" spans="1:20" ht="21" customHeight="1">
      <c r="A100" s="66"/>
      <c r="B100" s="52">
        <v>89</v>
      </c>
      <c r="C100" s="125"/>
      <c r="D100" s="125"/>
      <c r="E100" s="127">
        <f>IF($A100="","",VLOOKUP($A100,'会員名簿'!$A$3:$F$1000,3))</f>
      </c>
      <c r="F100" s="127"/>
      <c r="G100" s="127"/>
      <c r="H100" s="128">
        <f>IF($A100="","",VLOOKUP($A100,'会員名簿'!$A$3:$F$1000,4))</f>
      </c>
      <c r="I100" s="128"/>
      <c r="J100" s="128"/>
      <c r="K100" s="51">
        <f>IF($A100="","",VLOOKUP($A100,'会員名簿'!$A$3:$F$1000,5))</f>
      </c>
      <c r="L100" s="129">
        <f>IF($A100="","",VLOOKUP($A100,'会員名簿'!$A$3:$F$1000,6))</f>
      </c>
      <c r="M100" s="129"/>
      <c r="N100" s="129"/>
      <c r="O100" s="130">
        <f t="shared" si="2"/>
      </c>
      <c r="P100" s="130"/>
      <c r="Q100" s="125"/>
      <c r="R100" s="125"/>
      <c r="S100" s="125"/>
      <c r="T100" s="125"/>
    </row>
    <row r="101" spans="1:20" ht="21" customHeight="1">
      <c r="A101" s="66"/>
      <c r="B101" s="52">
        <v>90</v>
      </c>
      <c r="C101" s="125"/>
      <c r="D101" s="125"/>
      <c r="E101" s="127">
        <f>IF($A101="","",VLOOKUP($A101,'会員名簿'!$A$3:$F$1000,3))</f>
      </c>
      <c r="F101" s="127"/>
      <c r="G101" s="127"/>
      <c r="H101" s="128">
        <f>IF($A101="","",VLOOKUP($A101,'会員名簿'!$A$3:$F$1000,4))</f>
      </c>
      <c r="I101" s="128"/>
      <c r="J101" s="128"/>
      <c r="K101" s="51">
        <f>IF($A101="","",VLOOKUP($A101,'会員名簿'!$A$3:$F$1000,5))</f>
      </c>
      <c r="L101" s="129">
        <f>IF($A101="","",VLOOKUP($A101,'会員名簿'!$A$3:$F$1000,6))</f>
      </c>
      <c r="M101" s="129"/>
      <c r="N101" s="129"/>
      <c r="O101" s="130">
        <f aca="true" t="shared" si="3" ref="O101:O154">IF(L101="","",DATEDIF(L101,$E$3,"y"))</f>
      </c>
      <c r="P101" s="130"/>
      <c r="Q101" s="125"/>
      <c r="R101" s="125"/>
      <c r="S101" s="125"/>
      <c r="T101" s="125"/>
    </row>
    <row r="102" spans="1:20" ht="21" customHeight="1">
      <c r="A102" s="66"/>
      <c r="B102" s="52">
        <v>91</v>
      </c>
      <c r="C102" s="125"/>
      <c r="D102" s="125"/>
      <c r="E102" s="127">
        <f>IF($A102="","",VLOOKUP($A102,'会員名簿'!$A$3:$F$1000,3))</f>
      </c>
      <c r="F102" s="127"/>
      <c r="G102" s="127"/>
      <c r="H102" s="128">
        <f>IF($A102="","",VLOOKUP($A102,'会員名簿'!$A$3:$F$1000,4))</f>
      </c>
      <c r="I102" s="128"/>
      <c r="J102" s="128"/>
      <c r="K102" s="51">
        <f>IF($A102="","",VLOOKUP($A102,'会員名簿'!$A$3:$F$1000,5))</f>
      </c>
      <c r="L102" s="129">
        <f>IF($A102="","",VLOOKUP($A102,'会員名簿'!$A$3:$F$1000,6))</f>
      </c>
      <c r="M102" s="129"/>
      <c r="N102" s="129"/>
      <c r="O102" s="130">
        <f t="shared" si="3"/>
      </c>
      <c r="P102" s="130"/>
      <c r="Q102" s="125"/>
      <c r="R102" s="125"/>
      <c r="S102" s="125"/>
      <c r="T102" s="125"/>
    </row>
    <row r="103" spans="1:20" ht="21" customHeight="1">
      <c r="A103" s="66"/>
      <c r="B103" s="52">
        <v>92</v>
      </c>
      <c r="C103" s="125"/>
      <c r="D103" s="125"/>
      <c r="E103" s="127">
        <f>IF($A103="","",VLOOKUP($A103,'会員名簿'!$A$3:$F$1000,3))</f>
      </c>
      <c r="F103" s="127"/>
      <c r="G103" s="127"/>
      <c r="H103" s="128">
        <f>IF($A103="","",VLOOKUP($A103,'会員名簿'!$A$3:$F$1000,4))</f>
      </c>
      <c r="I103" s="128"/>
      <c r="J103" s="128"/>
      <c r="K103" s="51">
        <f>IF($A103="","",VLOOKUP($A103,'会員名簿'!$A$3:$F$1000,5))</f>
      </c>
      <c r="L103" s="129">
        <f>IF($A103="","",VLOOKUP($A103,'会員名簿'!$A$3:$F$1000,6))</f>
      </c>
      <c r="M103" s="129"/>
      <c r="N103" s="129"/>
      <c r="O103" s="130">
        <f t="shared" si="3"/>
      </c>
      <c r="P103" s="130"/>
      <c r="Q103" s="125"/>
      <c r="R103" s="125"/>
      <c r="S103" s="125"/>
      <c r="T103" s="125"/>
    </row>
    <row r="104" spans="1:20" ht="21" customHeight="1">
      <c r="A104" s="66"/>
      <c r="B104" s="52">
        <v>93</v>
      </c>
      <c r="C104" s="125"/>
      <c r="D104" s="125"/>
      <c r="E104" s="127">
        <f>IF($A104="","",VLOOKUP($A104,'会員名簿'!$A$3:$F$1000,3))</f>
      </c>
      <c r="F104" s="127"/>
      <c r="G104" s="127"/>
      <c r="H104" s="128">
        <f>IF($A104="","",VLOOKUP($A104,'会員名簿'!$A$3:$F$1000,4))</f>
      </c>
      <c r="I104" s="128"/>
      <c r="J104" s="128"/>
      <c r="K104" s="51">
        <f>IF($A104="","",VLOOKUP($A104,'会員名簿'!$A$3:$F$1000,5))</f>
      </c>
      <c r="L104" s="129">
        <f>IF($A104="","",VLOOKUP($A104,'会員名簿'!$A$3:$F$1000,6))</f>
      </c>
      <c r="M104" s="129"/>
      <c r="N104" s="129"/>
      <c r="O104" s="130">
        <f t="shared" si="3"/>
      </c>
      <c r="P104" s="130"/>
      <c r="Q104" s="125"/>
      <c r="R104" s="125"/>
      <c r="S104" s="125"/>
      <c r="T104" s="125"/>
    </row>
    <row r="105" spans="1:20" ht="21" customHeight="1">
      <c r="A105" s="66"/>
      <c r="B105" s="52">
        <v>94</v>
      </c>
      <c r="C105" s="125"/>
      <c r="D105" s="125"/>
      <c r="E105" s="127">
        <f>IF($A105="","",VLOOKUP($A105,'会員名簿'!$A$3:$F$1000,3))</f>
      </c>
      <c r="F105" s="127"/>
      <c r="G105" s="127"/>
      <c r="H105" s="128">
        <f>IF($A105="","",VLOOKUP($A105,'会員名簿'!$A$3:$F$1000,4))</f>
      </c>
      <c r="I105" s="128"/>
      <c r="J105" s="128"/>
      <c r="K105" s="51">
        <f>IF($A105="","",VLOOKUP($A105,'会員名簿'!$A$3:$F$1000,5))</f>
      </c>
      <c r="L105" s="129">
        <f>IF($A105="","",VLOOKUP($A105,'会員名簿'!$A$3:$F$1000,6))</f>
      </c>
      <c r="M105" s="129"/>
      <c r="N105" s="129"/>
      <c r="O105" s="130">
        <f t="shared" si="3"/>
      </c>
      <c r="P105" s="130"/>
      <c r="Q105" s="125"/>
      <c r="R105" s="125"/>
      <c r="S105" s="125"/>
      <c r="T105" s="125"/>
    </row>
    <row r="106" spans="1:20" ht="21" customHeight="1">
      <c r="A106" s="66"/>
      <c r="B106" s="52">
        <v>95</v>
      </c>
      <c r="C106" s="125"/>
      <c r="D106" s="125"/>
      <c r="E106" s="127">
        <f>IF($A106="","",VLOOKUP($A106,'会員名簿'!$A$3:$F$1000,3))</f>
      </c>
      <c r="F106" s="127"/>
      <c r="G106" s="127"/>
      <c r="H106" s="128">
        <f>IF($A106="","",VLOOKUP($A106,'会員名簿'!$A$3:$F$1000,4))</f>
      </c>
      <c r="I106" s="128"/>
      <c r="J106" s="128"/>
      <c r="K106" s="51">
        <f>IF($A106="","",VLOOKUP($A106,'会員名簿'!$A$3:$F$1000,5))</f>
      </c>
      <c r="L106" s="129">
        <f>IF($A106="","",VLOOKUP($A106,'会員名簿'!$A$3:$F$1000,6))</f>
      </c>
      <c r="M106" s="129"/>
      <c r="N106" s="129"/>
      <c r="O106" s="130">
        <f t="shared" si="3"/>
      </c>
      <c r="P106" s="130"/>
      <c r="Q106" s="125"/>
      <c r="R106" s="125"/>
      <c r="S106" s="125"/>
      <c r="T106" s="125"/>
    </row>
    <row r="107" spans="1:20" ht="21" customHeight="1">
      <c r="A107" s="66"/>
      <c r="B107" s="52">
        <v>96</v>
      </c>
      <c r="C107" s="125"/>
      <c r="D107" s="125"/>
      <c r="E107" s="127">
        <f>IF($A107="","",VLOOKUP($A107,'会員名簿'!$A$3:$F$1000,3))</f>
      </c>
      <c r="F107" s="127"/>
      <c r="G107" s="127"/>
      <c r="H107" s="128">
        <f>IF($A107="","",VLOOKUP($A107,'会員名簿'!$A$3:$F$1000,4))</f>
      </c>
      <c r="I107" s="128"/>
      <c r="J107" s="128"/>
      <c r="K107" s="51">
        <f>IF($A107="","",VLOOKUP($A107,'会員名簿'!$A$3:$F$1000,5))</f>
      </c>
      <c r="L107" s="129">
        <f>IF($A107="","",VLOOKUP($A107,'会員名簿'!$A$3:$F$1000,6))</f>
      </c>
      <c r="M107" s="129"/>
      <c r="N107" s="129"/>
      <c r="O107" s="130">
        <f t="shared" si="3"/>
      </c>
      <c r="P107" s="130"/>
      <c r="Q107" s="125"/>
      <c r="R107" s="125"/>
      <c r="S107" s="125"/>
      <c r="T107" s="125"/>
    </row>
    <row r="108" spans="1:20" ht="21" customHeight="1">
      <c r="A108" s="66"/>
      <c r="B108" s="52">
        <v>97</v>
      </c>
      <c r="C108" s="125"/>
      <c r="D108" s="125"/>
      <c r="E108" s="127">
        <f>IF($A108="","",VLOOKUP($A108,'会員名簿'!$A$3:$F$1000,3))</f>
      </c>
      <c r="F108" s="127"/>
      <c r="G108" s="127"/>
      <c r="H108" s="128">
        <f>IF($A108="","",VLOOKUP($A108,'会員名簿'!$A$3:$F$1000,4))</f>
      </c>
      <c r="I108" s="128"/>
      <c r="J108" s="128"/>
      <c r="K108" s="51">
        <f>IF($A108="","",VLOOKUP($A108,'会員名簿'!$A$3:$F$1000,5))</f>
      </c>
      <c r="L108" s="129">
        <f>IF($A108="","",VLOOKUP($A108,'会員名簿'!$A$3:$F$1000,6))</f>
      </c>
      <c r="M108" s="129"/>
      <c r="N108" s="129"/>
      <c r="O108" s="130">
        <f t="shared" si="3"/>
      </c>
      <c r="P108" s="130"/>
      <c r="Q108" s="125"/>
      <c r="R108" s="125"/>
      <c r="S108" s="125"/>
      <c r="T108" s="125"/>
    </row>
    <row r="109" spans="1:20" ht="21" customHeight="1">
      <c r="A109" s="66"/>
      <c r="B109" s="52">
        <v>98</v>
      </c>
      <c r="C109" s="125"/>
      <c r="D109" s="125"/>
      <c r="E109" s="127">
        <f>IF($A109="","",VLOOKUP($A109,'会員名簿'!$A$3:$F$1000,3))</f>
      </c>
      <c r="F109" s="127"/>
      <c r="G109" s="127"/>
      <c r="H109" s="128">
        <f>IF($A109="","",VLOOKUP($A109,'会員名簿'!$A$3:$F$1000,4))</f>
      </c>
      <c r="I109" s="128"/>
      <c r="J109" s="128"/>
      <c r="K109" s="51">
        <f>IF($A109="","",VLOOKUP($A109,'会員名簿'!$A$3:$F$1000,5))</f>
      </c>
      <c r="L109" s="129">
        <f>IF($A109="","",VLOOKUP($A109,'会員名簿'!$A$3:$F$1000,6))</f>
      </c>
      <c r="M109" s="129"/>
      <c r="N109" s="129"/>
      <c r="O109" s="130">
        <f t="shared" si="3"/>
      </c>
      <c r="P109" s="130"/>
      <c r="Q109" s="125"/>
      <c r="R109" s="125"/>
      <c r="S109" s="125"/>
      <c r="T109" s="125"/>
    </row>
    <row r="110" spans="1:20" ht="21" customHeight="1">
      <c r="A110" s="66"/>
      <c r="B110" s="52">
        <v>99</v>
      </c>
      <c r="C110" s="125"/>
      <c r="D110" s="125"/>
      <c r="E110" s="127">
        <f>IF($A110="","",VLOOKUP($A110,'会員名簿'!$A$3:$F$1000,3))</f>
      </c>
      <c r="F110" s="127"/>
      <c r="G110" s="127"/>
      <c r="H110" s="128">
        <f>IF($A110="","",VLOOKUP($A110,'会員名簿'!$A$3:$F$1000,4))</f>
      </c>
      <c r="I110" s="128"/>
      <c r="J110" s="128"/>
      <c r="K110" s="51">
        <f>IF($A110="","",VLOOKUP($A110,'会員名簿'!$A$3:$F$1000,5))</f>
      </c>
      <c r="L110" s="129">
        <f>IF($A110="","",VLOOKUP($A110,'会員名簿'!$A$3:$F$1000,6))</f>
      </c>
      <c r="M110" s="129"/>
      <c r="N110" s="129"/>
      <c r="O110" s="130">
        <f t="shared" si="3"/>
      </c>
      <c r="P110" s="130"/>
      <c r="Q110" s="125"/>
      <c r="R110" s="125"/>
      <c r="S110" s="125"/>
      <c r="T110" s="125"/>
    </row>
    <row r="111" spans="1:20" ht="21" customHeight="1">
      <c r="A111" s="66"/>
      <c r="B111" s="52">
        <v>100</v>
      </c>
      <c r="C111" s="125"/>
      <c r="D111" s="125"/>
      <c r="E111" s="127">
        <f>IF($A111="","",VLOOKUP($A111,'会員名簿'!$A$3:$F$1000,3))</f>
      </c>
      <c r="F111" s="127"/>
      <c r="G111" s="127"/>
      <c r="H111" s="128">
        <f>IF($A111="","",VLOOKUP($A111,'会員名簿'!$A$3:$F$1000,4))</f>
      </c>
      <c r="I111" s="128"/>
      <c r="J111" s="128"/>
      <c r="K111" s="51">
        <f>IF($A111="","",VLOOKUP($A111,'会員名簿'!$A$3:$F$1000,5))</f>
      </c>
      <c r="L111" s="129">
        <f>IF($A111="","",VLOOKUP($A111,'会員名簿'!$A$3:$F$1000,6))</f>
      </c>
      <c r="M111" s="129"/>
      <c r="N111" s="129"/>
      <c r="O111" s="130">
        <f t="shared" si="3"/>
      </c>
      <c r="P111" s="130"/>
      <c r="Q111" s="125"/>
      <c r="R111" s="125"/>
      <c r="S111" s="125"/>
      <c r="T111" s="125"/>
    </row>
    <row r="112" spans="1:20" ht="21" customHeight="1">
      <c r="A112" s="66"/>
      <c r="B112" s="52">
        <v>101</v>
      </c>
      <c r="C112" s="125"/>
      <c r="D112" s="125"/>
      <c r="E112" s="127">
        <f>IF($A112="","",VLOOKUP($A112,'会員名簿'!$A$3:$F$1000,3))</f>
      </c>
      <c r="F112" s="127"/>
      <c r="G112" s="127"/>
      <c r="H112" s="128">
        <f>IF($A112="","",VLOOKUP($A112,'会員名簿'!$A$3:$F$1000,4))</f>
      </c>
      <c r="I112" s="128"/>
      <c r="J112" s="128"/>
      <c r="K112" s="51">
        <f>IF($A112="","",VLOOKUP($A112,'会員名簿'!$A$3:$F$1000,5))</f>
      </c>
      <c r="L112" s="129">
        <f>IF($A112="","",VLOOKUP($A112,'会員名簿'!$A$3:$F$1000,6))</f>
      </c>
      <c r="M112" s="129"/>
      <c r="N112" s="129"/>
      <c r="O112" s="130">
        <f t="shared" si="3"/>
      </c>
      <c r="P112" s="130"/>
      <c r="Q112" s="125"/>
      <c r="R112" s="125"/>
      <c r="S112" s="125"/>
      <c r="T112" s="125"/>
    </row>
    <row r="113" spans="1:20" ht="21" customHeight="1">
      <c r="A113" s="66"/>
      <c r="B113" s="52">
        <v>102</v>
      </c>
      <c r="C113" s="125"/>
      <c r="D113" s="125"/>
      <c r="E113" s="127">
        <f>IF($A113="","",VLOOKUP($A113,'会員名簿'!$A$3:$F$1000,3))</f>
      </c>
      <c r="F113" s="127"/>
      <c r="G113" s="127"/>
      <c r="H113" s="128">
        <f>IF($A113="","",VLOOKUP($A113,'会員名簿'!$A$3:$F$1000,4))</f>
      </c>
      <c r="I113" s="128"/>
      <c r="J113" s="128"/>
      <c r="K113" s="51">
        <f>IF($A113="","",VLOOKUP($A113,'会員名簿'!$A$3:$F$1000,5))</f>
      </c>
      <c r="L113" s="129">
        <f>IF($A113="","",VLOOKUP($A113,'会員名簿'!$A$3:$F$1000,6))</f>
      </c>
      <c r="M113" s="129"/>
      <c r="N113" s="129"/>
      <c r="O113" s="130">
        <f t="shared" si="3"/>
      </c>
      <c r="P113" s="130"/>
      <c r="Q113" s="125"/>
      <c r="R113" s="125"/>
      <c r="S113" s="125"/>
      <c r="T113" s="125"/>
    </row>
    <row r="114" spans="1:20" ht="21" customHeight="1">
      <c r="A114" s="66"/>
      <c r="B114" s="52">
        <v>103</v>
      </c>
      <c r="C114" s="125"/>
      <c r="D114" s="125"/>
      <c r="E114" s="127">
        <f>IF($A114="","",VLOOKUP($A114,'会員名簿'!$A$3:$F$1000,3))</f>
      </c>
      <c r="F114" s="127"/>
      <c r="G114" s="127"/>
      <c r="H114" s="128">
        <f>IF($A114="","",VLOOKUP($A114,'会員名簿'!$A$3:$F$1000,4))</f>
      </c>
      <c r="I114" s="128"/>
      <c r="J114" s="128"/>
      <c r="K114" s="51">
        <f>IF($A114="","",VLOOKUP($A114,'会員名簿'!$A$3:$F$1000,5))</f>
      </c>
      <c r="L114" s="129">
        <f>IF($A114="","",VLOOKUP($A114,'会員名簿'!$A$3:$F$1000,6))</f>
      </c>
      <c r="M114" s="129"/>
      <c r="N114" s="129"/>
      <c r="O114" s="130">
        <f t="shared" si="3"/>
      </c>
      <c r="P114" s="130"/>
      <c r="Q114" s="125"/>
      <c r="R114" s="125"/>
      <c r="S114" s="125"/>
      <c r="T114" s="125"/>
    </row>
    <row r="115" spans="1:20" ht="21" customHeight="1">
      <c r="A115" s="66"/>
      <c r="B115" s="52">
        <v>104</v>
      </c>
      <c r="C115" s="125"/>
      <c r="D115" s="125"/>
      <c r="E115" s="127">
        <f>IF($A115="","",VLOOKUP($A115,'会員名簿'!$A$3:$F$1000,3))</f>
      </c>
      <c r="F115" s="127"/>
      <c r="G115" s="127"/>
      <c r="H115" s="128">
        <f>IF($A115="","",VLOOKUP($A115,'会員名簿'!$A$3:$F$1000,4))</f>
      </c>
      <c r="I115" s="128"/>
      <c r="J115" s="128"/>
      <c r="K115" s="51">
        <f>IF($A115="","",VLOOKUP($A115,'会員名簿'!$A$3:$F$1000,5))</f>
      </c>
      <c r="L115" s="129">
        <f>IF($A115="","",VLOOKUP($A115,'会員名簿'!$A$3:$F$1000,6))</f>
      </c>
      <c r="M115" s="129"/>
      <c r="N115" s="129"/>
      <c r="O115" s="130">
        <f t="shared" si="3"/>
      </c>
      <c r="P115" s="130"/>
      <c r="Q115" s="125"/>
      <c r="R115" s="125"/>
      <c r="S115" s="125"/>
      <c r="T115" s="125"/>
    </row>
    <row r="116" spans="1:20" ht="21" customHeight="1">
      <c r="A116" s="66"/>
      <c r="B116" s="52">
        <v>105</v>
      </c>
      <c r="C116" s="125"/>
      <c r="D116" s="125"/>
      <c r="E116" s="127">
        <f>IF($A116="","",VLOOKUP($A116,'会員名簿'!$A$3:$F$1000,3))</f>
      </c>
      <c r="F116" s="127"/>
      <c r="G116" s="127"/>
      <c r="H116" s="128">
        <f>IF($A116="","",VLOOKUP($A116,'会員名簿'!$A$3:$F$1000,4))</f>
      </c>
      <c r="I116" s="128"/>
      <c r="J116" s="128"/>
      <c r="K116" s="51">
        <f>IF($A116="","",VLOOKUP($A116,'会員名簿'!$A$3:$F$1000,5))</f>
      </c>
      <c r="L116" s="129">
        <f>IF($A116="","",VLOOKUP($A116,'会員名簿'!$A$3:$F$1000,6))</f>
      </c>
      <c r="M116" s="129"/>
      <c r="N116" s="129"/>
      <c r="O116" s="130">
        <f t="shared" si="3"/>
      </c>
      <c r="P116" s="130"/>
      <c r="Q116" s="125"/>
      <c r="R116" s="125"/>
      <c r="S116" s="125"/>
      <c r="T116" s="125"/>
    </row>
    <row r="117" spans="1:20" ht="21" customHeight="1">
      <c r="A117" s="66"/>
      <c r="B117" s="52">
        <v>106</v>
      </c>
      <c r="C117" s="125"/>
      <c r="D117" s="125"/>
      <c r="E117" s="127">
        <f>IF($A117="","",VLOOKUP($A117,'会員名簿'!$A$3:$F$1000,3))</f>
      </c>
      <c r="F117" s="127"/>
      <c r="G117" s="127"/>
      <c r="H117" s="128">
        <f>IF($A117="","",VLOOKUP($A117,'会員名簿'!$A$3:$F$1000,4))</f>
      </c>
      <c r="I117" s="128"/>
      <c r="J117" s="128"/>
      <c r="K117" s="51">
        <f>IF($A117="","",VLOOKUP($A117,'会員名簿'!$A$3:$F$1000,5))</f>
      </c>
      <c r="L117" s="129">
        <f>IF($A117="","",VLOOKUP($A117,'会員名簿'!$A$3:$F$1000,6))</f>
      </c>
      <c r="M117" s="129"/>
      <c r="N117" s="129"/>
      <c r="O117" s="130">
        <f t="shared" si="3"/>
      </c>
      <c r="P117" s="130"/>
      <c r="Q117" s="125"/>
      <c r="R117" s="125"/>
      <c r="S117" s="125"/>
      <c r="T117" s="125"/>
    </row>
    <row r="118" spans="1:20" ht="21" customHeight="1">
      <c r="A118" s="66"/>
      <c r="B118" s="52">
        <v>107</v>
      </c>
      <c r="C118" s="125"/>
      <c r="D118" s="125"/>
      <c r="E118" s="127">
        <f>IF($A118="","",VLOOKUP($A118,'会員名簿'!$A$3:$F$1000,3))</f>
      </c>
      <c r="F118" s="127"/>
      <c r="G118" s="127"/>
      <c r="H118" s="128">
        <f>IF($A118="","",VLOOKUP($A118,'会員名簿'!$A$3:$F$1000,4))</f>
      </c>
      <c r="I118" s="128"/>
      <c r="J118" s="128"/>
      <c r="K118" s="51">
        <f>IF($A118="","",VLOOKUP($A118,'会員名簿'!$A$3:$F$1000,5))</f>
      </c>
      <c r="L118" s="129">
        <f>IF($A118="","",VLOOKUP($A118,'会員名簿'!$A$3:$F$1000,6))</f>
      </c>
      <c r="M118" s="129"/>
      <c r="N118" s="129"/>
      <c r="O118" s="130">
        <f t="shared" si="3"/>
      </c>
      <c r="P118" s="130"/>
      <c r="Q118" s="125"/>
      <c r="R118" s="125"/>
      <c r="S118" s="125"/>
      <c r="T118" s="125"/>
    </row>
    <row r="119" spans="1:20" ht="21" customHeight="1">
      <c r="A119" s="66"/>
      <c r="B119" s="52">
        <v>108</v>
      </c>
      <c r="C119" s="125"/>
      <c r="D119" s="125"/>
      <c r="E119" s="127">
        <f>IF($A119="","",VLOOKUP($A119,'会員名簿'!$A$3:$F$1000,3))</f>
      </c>
      <c r="F119" s="127"/>
      <c r="G119" s="127"/>
      <c r="H119" s="128">
        <f>IF($A119="","",VLOOKUP($A119,'会員名簿'!$A$3:$F$1000,4))</f>
      </c>
      <c r="I119" s="128"/>
      <c r="J119" s="128"/>
      <c r="K119" s="51">
        <f>IF($A119="","",VLOOKUP($A119,'会員名簿'!$A$3:$F$1000,5))</f>
      </c>
      <c r="L119" s="129">
        <f>IF($A119="","",VLOOKUP($A119,'会員名簿'!$A$3:$F$1000,6))</f>
      </c>
      <c r="M119" s="129"/>
      <c r="N119" s="129"/>
      <c r="O119" s="130">
        <f t="shared" si="3"/>
      </c>
      <c r="P119" s="130"/>
      <c r="Q119" s="125"/>
      <c r="R119" s="125"/>
      <c r="S119" s="125"/>
      <c r="T119" s="125"/>
    </row>
    <row r="120" spans="1:20" ht="21" customHeight="1">
      <c r="A120" s="66"/>
      <c r="B120" s="52">
        <v>109</v>
      </c>
      <c r="C120" s="125"/>
      <c r="D120" s="125"/>
      <c r="E120" s="127">
        <f>IF($A120="","",VLOOKUP($A120,'会員名簿'!$A$3:$F$1000,3))</f>
      </c>
      <c r="F120" s="127"/>
      <c r="G120" s="127"/>
      <c r="H120" s="128">
        <f>IF($A120="","",VLOOKUP($A120,'会員名簿'!$A$3:$F$1000,4))</f>
      </c>
      <c r="I120" s="128"/>
      <c r="J120" s="128"/>
      <c r="K120" s="51">
        <f>IF($A120="","",VLOOKUP($A120,'会員名簿'!$A$3:$F$1000,5))</f>
      </c>
      <c r="L120" s="129">
        <f>IF($A120="","",VLOOKUP($A120,'会員名簿'!$A$3:$F$1000,6))</f>
      </c>
      <c r="M120" s="129"/>
      <c r="N120" s="129"/>
      <c r="O120" s="130">
        <f t="shared" si="3"/>
      </c>
      <c r="P120" s="130"/>
      <c r="Q120" s="125"/>
      <c r="R120" s="125"/>
      <c r="S120" s="125"/>
      <c r="T120" s="125"/>
    </row>
    <row r="121" spans="1:20" ht="21" customHeight="1">
      <c r="A121" s="66"/>
      <c r="B121" s="52">
        <v>110</v>
      </c>
      <c r="C121" s="125"/>
      <c r="D121" s="125"/>
      <c r="E121" s="127">
        <f>IF($A121="","",VLOOKUP($A121,'会員名簿'!$A$3:$F$1000,3))</f>
      </c>
      <c r="F121" s="127"/>
      <c r="G121" s="127"/>
      <c r="H121" s="128">
        <f>IF($A121="","",VLOOKUP($A121,'会員名簿'!$A$3:$F$1000,4))</f>
      </c>
      <c r="I121" s="128"/>
      <c r="J121" s="128"/>
      <c r="K121" s="51">
        <f>IF($A121="","",VLOOKUP($A121,'会員名簿'!$A$3:$F$1000,5))</f>
      </c>
      <c r="L121" s="129">
        <f>IF($A121="","",VLOOKUP($A121,'会員名簿'!$A$3:$F$1000,6))</f>
      </c>
      <c r="M121" s="129"/>
      <c r="N121" s="129"/>
      <c r="O121" s="130">
        <f t="shared" si="3"/>
      </c>
      <c r="P121" s="130"/>
      <c r="Q121" s="125"/>
      <c r="R121" s="125"/>
      <c r="S121" s="125"/>
      <c r="T121" s="125"/>
    </row>
    <row r="122" spans="1:20" ht="21" customHeight="1">
      <c r="A122" s="66"/>
      <c r="B122" s="52">
        <v>111</v>
      </c>
      <c r="C122" s="125"/>
      <c r="D122" s="125"/>
      <c r="E122" s="127">
        <f>IF($A122="","",VLOOKUP($A122,'会員名簿'!$A$3:$F$1000,3))</f>
      </c>
      <c r="F122" s="127"/>
      <c r="G122" s="127"/>
      <c r="H122" s="128">
        <f>IF($A122="","",VLOOKUP($A122,'会員名簿'!$A$3:$F$1000,4))</f>
      </c>
      <c r="I122" s="128"/>
      <c r="J122" s="128"/>
      <c r="K122" s="51">
        <f>IF($A122="","",VLOOKUP($A122,'会員名簿'!$A$3:$F$1000,5))</f>
      </c>
      <c r="L122" s="129">
        <f>IF($A122="","",VLOOKUP($A122,'会員名簿'!$A$3:$F$1000,6))</f>
      </c>
      <c r="M122" s="129"/>
      <c r="N122" s="129"/>
      <c r="O122" s="130">
        <f t="shared" si="3"/>
      </c>
      <c r="P122" s="130"/>
      <c r="Q122" s="125"/>
      <c r="R122" s="125"/>
      <c r="S122" s="125"/>
      <c r="T122" s="125"/>
    </row>
    <row r="123" spans="1:20" ht="21" customHeight="1">
      <c r="A123" s="66"/>
      <c r="B123" s="52">
        <v>112</v>
      </c>
      <c r="C123" s="125"/>
      <c r="D123" s="125"/>
      <c r="E123" s="127">
        <f>IF($A123="","",VLOOKUP($A123,'会員名簿'!$A$3:$F$1000,3))</f>
      </c>
      <c r="F123" s="127"/>
      <c r="G123" s="127"/>
      <c r="H123" s="128">
        <f>IF($A123="","",VLOOKUP($A123,'会員名簿'!$A$3:$F$1000,4))</f>
      </c>
      <c r="I123" s="128"/>
      <c r="J123" s="128"/>
      <c r="K123" s="51">
        <f>IF($A123="","",VLOOKUP($A123,'会員名簿'!$A$3:$F$1000,5))</f>
      </c>
      <c r="L123" s="129">
        <f>IF($A123="","",VLOOKUP($A123,'会員名簿'!$A$3:$F$1000,6))</f>
      </c>
      <c r="M123" s="129"/>
      <c r="N123" s="129"/>
      <c r="O123" s="130">
        <f t="shared" si="3"/>
      </c>
      <c r="P123" s="130"/>
      <c r="Q123" s="125"/>
      <c r="R123" s="125"/>
      <c r="S123" s="125"/>
      <c r="T123" s="125"/>
    </row>
    <row r="124" spans="1:20" ht="21" customHeight="1">
      <c r="A124" s="66"/>
      <c r="B124" s="52">
        <v>113</v>
      </c>
      <c r="C124" s="125"/>
      <c r="D124" s="125"/>
      <c r="E124" s="127">
        <f>IF($A124="","",VLOOKUP($A124,'会員名簿'!$A$3:$F$1000,3))</f>
      </c>
      <c r="F124" s="127"/>
      <c r="G124" s="127"/>
      <c r="H124" s="128">
        <f>IF($A124="","",VLOOKUP($A124,'会員名簿'!$A$3:$F$1000,4))</f>
      </c>
      <c r="I124" s="128"/>
      <c r="J124" s="128"/>
      <c r="K124" s="51">
        <f>IF($A124="","",VLOOKUP($A124,'会員名簿'!$A$3:$F$1000,5))</f>
      </c>
      <c r="L124" s="129">
        <f>IF($A124="","",VLOOKUP($A124,'会員名簿'!$A$3:$F$1000,6))</f>
      </c>
      <c r="M124" s="129"/>
      <c r="N124" s="129"/>
      <c r="O124" s="130">
        <f t="shared" si="3"/>
      </c>
      <c r="P124" s="130"/>
      <c r="Q124" s="125"/>
      <c r="R124" s="125"/>
      <c r="S124" s="125"/>
      <c r="T124" s="125"/>
    </row>
    <row r="125" spans="1:20" ht="21" customHeight="1">
      <c r="A125" s="66"/>
      <c r="B125" s="52">
        <v>114</v>
      </c>
      <c r="C125" s="125"/>
      <c r="D125" s="125"/>
      <c r="E125" s="127">
        <f>IF($A125="","",VLOOKUP($A125,'会員名簿'!$A$3:$F$1000,3))</f>
      </c>
      <c r="F125" s="127"/>
      <c r="G125" s="127"/>
      <c r="H125" s="128">
        <f>IF($A125="","",VLOOKUP($A125,'会員名簿'!$A$3:$F$1000,4))</f>
      </c>
      <c r="I125" s="128"/>
      <c r="J125" s="128"/>
      <c r="K125" s="51">
        <f>IF($A125="","",VLOOKUP($A125,'会員名簿'!$A$3:$F$1000,5))</f>
      </c>
      <c r="L125" s="129">
        <f>IF($A125="","",VLOOKUP($A125,'会員名簿'!$A$3:$F$1000,6))</f>
      </c>
      <c r="M125" s="129"/>
      <c r="N125" s="129"/>
      <c r="O125" s="130">
        <f t="shared" si="3"/>
      </c>
      <c r="P125" s="130"/>
      <c r="Q125" s="125"/>
      <c r="R125" s="125"/>
      <c r="S125" s="125"/>
      <c r="T125" s="125"/>
    </row>
    <row r="126" spans="1:20" ht="21" customHeight="1">
      <c r="A126" s="66"/>
      <c r="B126" s="52">
        <v>115</v>
      </c>
      <c r="C126" s="125"/>
      <c r="D126" s="125"/>
      <c r="E126" s="127">
        <f>IF($A126="","",VLOOKUP($A126,'会員名簿'!$A$3:$F$1000,3))</f>
      </c>
      <c r="F126" s="127"/>
      <c r="G126" s="127"/>
      <c r="H126" s="128">
        <f>IF($A126="","",VLOOKUP($A126,'会員名簿'!$A$3:$F$1000,4))</f>
      </c>
      <c r="I126" s="128"/>
      <c r="J126" s="128"/>
      <c r="K126" s="51">
        <f>IF($A126="","",VLOOKUP($A126,'会員名簿'!$A$3:$F$1000,5))</f>
      </c>
      <c r="L126" s="129">
        <f>IF($A126="","",VLOOKUP($A126,'会員名簿'!$A$3:$F$1000,6))</f>
      </c>
      <c r="M126" s="129"/>
      <c r="N126" s="129"/>
      <c r="O126" s="130">
        <f t="shared" si="3"/>
      </c>
      <c r="P126" s="130"/>
      <c r="Q126" s="125"/>
      <c r="R126" s="125"/>
      <c r="S126" s="125"/>
      <c r="T126" s="125"/>
    </row>
    <row r="127" spans="1:20" ht="21" customHeight="1">
      <c r="A127" s="66"/>
      <c r="B127" s="52">
        <v>116</v>
      </c>
      <c r="C127" s="125"/>
      <c r="D127" s="125"/>
      <c r="E127" s="127">
        <f>IF($A127="","",VLOOKUP($A127,'会員名簿'!$A$3:$F$1000,3))</f>
      </c>
      <c r="F127" s="127"/>
      <c r="G127" s="127"/>
      <c r="H127" s="128">
        <f>IF($A127="","",VLOOKUP($A127,'会員名簿'!$A$3:$F$1000,4))</f>
      </c>
      <c r="I127" s="128"/>
      <c r="J127" s="128"/>
      <c r="K127" s="51">
        <f>IF($A127="","",VLOOKUP($A127,'会員名簿'!$A$3:$F$1000,5))</f>
      </c>
      <c r="L127" s="129">
        <f>IF($A127="","",VLOOKUP($A127,'会員名簿'!$A$3:$F$1000,6))</f>
      </c>
      <c r="M127" s="129"/>
      <c r="N127" s="129"/>
      <c r="O127" s="130">
        <f t="shared" si="3"/>
      </c>
      <c r="P127" s="130"/>
      <c r="Q127" s="125"/>
      <c r="R127" s="125"/>
      <c r="S127" s="125"/>
      <c r="T127" s="125"/>
    </row>
    <row r="128" spans="1:20" ht="21" customHeight="1">
      <c r="A128" s="66"/>
      <c r="B128" s="52">
        <v>117</v>
      </c>
      <c r="C128" s="125"/>
      <c r="D128" s="125"/>
      <c r="E128" s="127">
        <f>IF($A128="","",VLOOKUP($A128,'会員名簿'!$A$3:$F$1000,3))</f>
      </c>
      <c r="F128" s="127"/>
      <c r="G128" s="127"/>
      <c r="H128" s="128">
        <f>IF($A128="","",VLOOKUP($A128,'会員名簿'!$A$3:$F$1000,4))</f>
      </c>
      <c r="I128" s="128"/>
      <c r="J128" s="128"/>
      <c r="K128" s="51">
        <f>IF($A128="","",VLOOKUP($A128,'会員名簿'!$A$3:$F$1000,5))</f>
      </c>
      <c r="L128" s="129">
        <f>IF($A128="","",VLOOKUP($A128,'会員名簿'!$A$3:$F$1000,6))</f>
      </c>
      <c r="M128" s="129"/>
      <c r="N128" s="129"/>
      <c r="O128" s="130">
        <f t="shared" si="3"/>
      </c>
      <c r="P128" s="130"/>
      <c r="Q128" s="125"/>
      <c r="R128" s="125"/>
      <c r="S128" s="125"/>
      <c r="T128" s="125"/>
    </row>
    <row r="129" spans="1:20" ht="21" customHeight="1">
      <c r="A129" s="66"/>
      <c r="B129" s="52">
        <v>118</v>
      </c>
      <c r="C129" s="125"/>
      <c r="D129" s="125"/>
      <c r="E129" s="127">
        <f>IF($A129="","",VLOOKUP($A129,'会員名簿'!$A$3:$F$1000,3))</f>
      </c>
      <c r="F129" s="127"/>
      <c r="G129" s="127"/>
      <c r="H129" s="128">
        <f>IF($A129="","",VLOOKUP($A129,'会員名簿'!$A$3:$F$1000,4))</f>
      </c>
      <c r="I129" s="128"/>
      <c r="J129" s="128"/>
      <c r="K129" s="51">
        <f>IF($A129="","",VLOOKUP($A129,'会員名簿'!$A$3:$F$1000,5))</f>
      </c>
      <c r="L129" s="129">
        <f>IF($A129="","",VLOOKUP($A129,'会員名簿'!$A$3:$F$1000,6))</f>
      </c>
      <c r="M129" s="129"/>
      <c r="N129" s="129"/>
      <c r="O129" s="130">
        <f t="shared" si="3"/>
      </c>
      <c r="P129" s="130"/>
      <c r="Q129" s="125"/>
      <c r="R129" s="125"/>
      <c r="S129" s="125"/>
      <c r="T129" s="125"/>
    </row>
    <row r="130" spans="1:20" ht="21" customHeight="1">
      <c r="A130" s="66"/>
      <c r="B130" s="52">
        <v>119</v>
      </c>
      <c r="C130" s="125"/>
      <c r="D130" s="125"/>
      <c r="E130" s="127">
        <f>IF($A130="","",VLOOKUP($A130,'会員名簿'!$A$3:$F$1000,3))</f>
      </c>
      <c r="F130" s="127"/>
      <c r="G130" s="127"/>
      <c r="H130" s="128">
        <f>IF($A130="","",VLOOKUP($A130,'会員名簿'!$A$3:$F$1000,4))</f>
      </c>
      <c r="I130" s="128"/>
      <c r="J130" s="128"/>
      <c r="K130" s="51">
        <f>IF($A130="","",VLOOKUP($A130,'会員名簿'!$A$3:$F$1000,5))</f>
      </c>
      <c r="L130" s="129">
        <f>IF($A130="","",VLOOKUP($A130,'会員名簿'!$A$3:$F$1000,6))</f>
      </c>
      <c r="M130" s="129"/>
      <c r="N130" s="129"/>
      <c r="O130" s="130">
        <f t="shared" si="3"/>
      </c>
      <c r="P130" s="130"/>
      <c r="Q130" s="125"/>
      <c r="R130" s="125"/>
      <c r="S130" s="125"/>
      <c r="T130" s="125"/>
    </row>
    <row r="131" spans="1:20" ht="21" customHeight="1">
      <c r="A131" s="66"/>
      <c r="B131" s="52">
        <v>120</v>
      </c>
      <c r="C131" s="125"/>
      <c r="D131" s="125"/>
      <c r="E131" s="127">
        <f>IF($A131="","",VLOOKUP($A131,'会員名簿'!$A$3:$F$1000,3))</f>
      </c>
      <c r="F131" s="127"/>
      <c r="G131" s="127"/>
      <c r="H131" s="128">
        <f>IF($A131="","",VLOOKUP($A131,'会員名簿'!$A$3:$F$1000,4))</f>
      </c>
      <c r="I131" s="128"/>
      <c r="J131" s="128"/>
      <c r="K131" s="51">
        <f>IF($A131="","",VLOOKUP($A131,'会員名簿'!$A$3:$F$1000,5))</f>
      </c>
      <c r="L131" s="129">
        <f>IF($A131="","",VLOOKUP($A131,'会員名簿'!$A$3:$F$1000,6))</f>
      </c>
      <c r="M131" s="129"/>
      <c r="N131" s="129"/>
      <c r="O131" s="130">
        <f t="shared" si="3"/>
      </c>
      <c r="P131" s="130"/>
      <c r="Q131" s="125"/>
      <c r="R131" s="125"/>
      <c r="S131" s="125"/>
      <c r="T131" s="125"/>
    </row>
    <row r="132" spans="1:20" ht="21" customHeight="1">
      <c r="A132" s="66"/>
      <c r="B132" s="52">
        <v>121</v>
      </c>
      <c r="C132" s="125"/>
      <c r="D132" s="125"/>
      <c r="E132" s="127">
        <f>IF($A132="","",VLOOKUP($A132,'会員名簿'!$A$3:$F$1000,3))</f>
      </c>
      <c r="F132" s="127"/>
      <c r="G132" s="127"/>
      <c r="H132" s="128">
        <f>IF($A132="","",VLOOKUP($A132,'会員名簿'!$A$3:$F$1000,4))</f>
      </c>
      <c r="I132" s="128"/>
      <c r="J132" s="128"/>
      <c r="K132" s="51">
        <f>IF($A132="","",VLOOKUP($A132,'会員名簿'!$A$3:$F$1000,5))</f>
      </c>
      <c r="L132" s="129">
        <f>IF($A132="","",VLOOKUP($A132,'会員名簿'!$A$3:$F$1000,6))</f>
      </c>
      <c r="M132" s="129"/>
      <c r="N132" s="129"/>
      <c r="O132" s="130">
        <f t="shared" si="3"/>
      </c>
      <c r="P132" s="130"/>
      <c r="Q132" s="125"/>
      <c r="R132" s="125"/>
      <c r="S132" s="125"/>
      <c r="T132" s="125"/>
    </row>
    <row r="133" spans="1:20" ht="21" customHeight="1">
      <c r="A133" s="66"/>
      <c r="B133" s="52">
        <v>122</v>
      </c>
      <c r="C133" s="125"/>
      <c r="D133" s="125"/>
      <c r="E133" s="127">
        <f>IF($A133="","",VLOOKUP($A133,'会員名簿'!$A$3:$F$1000,3))</f>
      </c>
      <c r="F133" s="127"/>
      <c r="G133" s="127"/>
      <c r="H133" s="128">
        <f>IF($A133="","",VLOOKUP($A133,'会員名簿'!$A$3:$F$1000,4))</f>
      </c>
      <c r="I133" s="128"/>
      <c r="J133" s="128"/>
      <c r="K133" s="51">
        <f>IF($A133="","",VLOOKUP($A133,'会員名簿'!$A$3:$F$1000,5))</f>
      </c>
      <c r="L133" s="129">
        <f>IF($A133="","",VLOOKUP($A133,'会員名簿'!$A$3:$F$1000,6))</f>
      </c>
      <c r="M133" s="129"/>
      <c r="N133" s="129"/>
      <c r="O133" s="130">
        <f t="shared" si="3"/>
      </c>
      <c r="P133" s="130"/>
      <c r="Q133" s="125"/>
      <c r="R133" s="125"/>
      <c r="S133" s="125"/>
      <c r="T133" s="125"/>
    </row>
    <row r="134" spans="1:20" ht="21" customHeight="1">
      <c r="A134" s="66"/>
      <c r="B134" s="52">
        <v>123</v>
      </c>
      <c r="C134" s="125"/>
      <c r="D134" s="125"/>
      <c r="E134" s="127">
        <f>IF($A134="","",VLOOKUP($A134,'会員名簿'!$A$3:$F$1000,3))</f>
      </c>
      <c r="F134" s="127"/>
      <c r="G134" s="127"/>
      <c r="H134" s="128">
        <f>IF($A134="","",VLOOKUP($A134,'会員名簿'!$A$3:$F$1000,4))</f>
      </c>
      <c r="I134" s="128"/>
      <c r="J134" s="128"/>
      <c r="K134" s="51">
        <f>IF($A134="","",VLOOKUP($A134,'会員名簿'!$A$3:$F$1000,5))</f>
      </c>
      <c r="L134" s="129">
        <f>IF($A134="","",VLOOKUP($A134,'会員名簿'!$A$3:$F$1000,6))</f>
      </c>
      <c r="M134" s="129"/>
      <c r="N134" s="129"/>
      <c r="O134" s="130">
        <f t="shared" si="3"/>
      </c>
      <c r="P134" s="130"/>
      <c r="Q134" s="125"/>
      <c r="R134" s="125"/>
      <c r="S134" s="125"/>
      <c r="T134" s="125"/>
    </row>
    <row r="135" spans="1:20" ht="21" customHeight="1">
      <c r="A135" s="66"/>
      <c r="B135" s="52">
        <v>124</v>
      </c>
      <c r="C135" s="125"/>
      <c r="D135" s="125"/>
      <c r="E135" s="127">
        <f>IF($A135="","",VLOOKUP($A135,'会員名簿'!$A$3:$F$1000,3))</f>
      </c>
      <c r="F135" s="127"/>
      <c r="G135" s="127"/>
      <c r="H135" s="128">
        <f>IF($A135="","",VLOOKUP($A135,'会員名簿'!$A$3:$F$1000,4))</f>
      </c>
      <c r="I135" s="128"/>
      <c r="J135" s="128"/>
      <c r="K135" s="51">
        <f>IF($A135="","",VLOOKUP($A135,'会員名簿'!$A$3:$F$1000,5))</f>
      </c>
      <c r="L135" s="129">
        <f>IF($A135="","",VLOOKUP($A135,'会員名簿'!$A$3:$F$1000,6))</f>
      </c>
      <c r="M135" s="129"/>
      <c r="N135" s="129"/>
      <c r="O135" s="130">
        <f t="shared" si="3"/>
      </c>
      <c r="P135" s="130"/>
      <c r="Q135" s="125"/>
      <c r="R135" s="125"/>
      <c r="S135" s="125"/>
      <c r="T135" s="125"/>
    </row>
    <row r="136" spans="1:20" ht="21" customHeight="1">
      <c r="A136" s="66"/>
      <c r="B136" s="52">
        <v>125</v>
      </c>
      <c r="C136" s="125"/>
      <c r="D136" s="125"/>
      <c r="E136" s="127">
        <f>IF($A136="","",VLOOKUP($A136,'会員名簿'!$A$3:$F$1000,3))</f>
      </c>
      <c r="F136" s="127"/>
      <c r="G136" s="127"/>
      <c r="H136" s="128">
        <f>IF($A136="","",VLOOKUP($A136,'会員名簿'!$A$3:$F$1000,4))</f>
      </c>
      <c r="I136" s="128"/>
      <c r="J136" s="128"/>
      <c r="K136" s="51">
        <f>IF($A136="","",VLOOKUP($A136,'会員名簿'!$A$3:$F$1000,5))</f>
      </c>
      <c r="L136" s="129">
        <f>IF($A136="","",VLOOKUP($A136,'会員名簿'!$A$3:$F$1000,6))</f>
      </c>
      <c r="M136" s="129"/>
      <c r="N136" s="129"/>
      <c r="O136" s="130">
        <f t="shared" si="3"/>
      </c>
      <c r="P136" s="130"/>
      <c r="Q136" s="125"/>
      <c r="R136" s="125"/>
      <c r="S136" s="125"/>
      <c r="T136" s="125"/>
    </row>
    <row r="137" spans="1:20" ht="21" customHeight="1">
      <c r="A137" s="66"/>
      <c r="B137" s="52">
        <v>126</v>
      </c>
      <c r="C137" s="125"/>
      <c r="D137" s="125"/>
      <c r="E137" s="127">
        <f>IF($A137="","",VLOOKUP($A137,'会員名簿'!$A$3:$F$1000,3))</f>
      </c>
      <c r="F137" s="127"/>
      <c r="G137" s="127"/>
      <c r="H137" s="128">
        <f>IF($A137="","",VLOOKUP($A137,'会員名簿'!$A$3:$F$1000,4))</f>
      </c>
      <c r="I137" s="128"/>
      <c r="J137" s="128"/>
      <c r="K137" s="51">
        <f>IF($A137="","",VLOOKUP($A137,'会員名簿'!$A$3:$F$1000,5))</f>
      </c>
      <c r="L137" s="129">
        <f>IF($A137="","",VLOOKUP($A137,'会員名簿'!$A$3:$F$1000,6))</f>
      </c>
      <c r="M137" s="129"/>
      <c r="N137" s="129"/>
      <c r="O137" s="130">
        <f t="shared" si="3"/>
      </c>
      <c r="P137" s="130"/>
      <c r="Q137" s="125"/>
      <c r="R137" s="125"/>
      <c r="S137" s="125"/>
      <c r="T137" s="125"/>
    </row>
    <row r="138" spans="1:20" ht="21" customHeight="1">
      <c r="A138" s="66"/>
      <c r="B138" s="52">
        <v>127</v>
      </c>
      <c r="C138" s="125"/>
      <c r="D138" s="125"/>
      <c r="E138" s="127">
        <f>IF($A138="","",VLOOKUP($A138,'会員名簿'!$A$3:$F$1000,3))</f>
      </c>
      <c r="F138" s="127"/>
      <c r="G138" s="127"/>
      <c r="H138" s="128">
        <f>IF($A138="","",VLOOKUP($A138,'会員名簿'!$A$3:$F$1000,4))</f>
      </c>
      <c r="I138" s="128"/>
      <c r="J138" s="128"/>
      <c r="K138" s="51">
        <f>IF($A138="","",VLOOKUP($A138,'会員名簿'!$A$3:$F$1000,5))</f>
      </c>
      <c r="L138" s="129">
        <f>IF($A138="","",VLOOKUP($A138,'会員名簿'!$A$3:$F$1000,6))</f>
      </c>
      <c r="M138" s="129"/>
      <c r="N138" s="129"/>
      <c r="O138" s="130">
        <f t="shared" si="3"/>
      </c>
      <c r="P138" s="130"/>
      <c r="Q138" s="125"/>
      <c r="R138" s="125"/>
      <c r="S138" s="125"/>
      <c r="T138" s="125"/>
    </row>
    <row r="139" spans="1:20" ht="21" customHeight="1">
      <c r="A139" s="66"/>
      <c r="B139" s="52">
        <v>128</v>
      </c>
      <c r="C139" s="125"/>
      <c r="D139" s="125"/>
      <c r="E139" s="127">
        <f>IF($A139="","",VLOOKUP($A139,'会員名簿'!$A$3:$F$1000,3))</f>
      </c>
      <c r="F139" s="127"/>
      <c r="G139" s="127"/>
      <c r="H139" s="128">
        <f>IF($A139="","",VLOOKUP($A139,'会員名簿'!$A$3:$F$1000,4))</f>
      </c>
      <c r="I139" s="128"/>
      <c r="J139" s="128"/>
      <c r="K139" s="51">
        <f>IF($A139="","",VLOOKUP($A139,'会員名簿'!$A$3:$F$1000,5))</f>
      </c>
      <c r="L139" s="129">
        <f>IF($A139="","",VLOOKUP($A139,'会員名簿'!$A$3:$F$1000,6))</f>
      </c>
      <c r="M139" s="129"/>
      <c r="N139" s="129"/>
      <c r="O139" s="130">
        <f t="shared" si="3"/>
      </c>
      <c r="P139" s="130"/>
      <c r="Q139" s="125"/>
      <c r="R139" s="125"/>
      <c r="S139" s="125"/>
      <c r="T139" s="125"/>
    </row>
    <row r="140" spans="1:20" ht="21" customHeight="1">
      <c r="A140" s="66"/>
      <c r="B140" s="52">
        <v>129</v>
      </c>
      <c r="C140" s="125"/>
      <c r="D140" s="125"/>
      <c r="E140" s="127">
        <f>IF($A140="","",VLOOKUP($A140,'会員名簿'!$A$3:$F$1000,3))</f>
      </c>
      <c r="F140" s="127"/>
      <c r="G140" s="127"/>
      <c r="H140" s="128">
        <f>IF($A140="","",VLOOKUP($A140,'会員名簿'!$A$3:$F$1000,4))</f>
      </c>
      <c r="I140" s="128"/>
      <c r="J140" s="128"/>
      <c r="K140" s="51">
        <f>IF($A140="","",VLOOKUP($A140,'会員名簿'!$A$3:$F$1000,5))</f>
      </c>
      <c r="L140" s="129">
        <f>IF($A140="","",VLOOKUP($A140,'会員名簿'!$A$3:$F$1000,6))</f>
      </c>
      <c r="M140" s="129"/>
      <c r="N140" s="129"/>
      <c r="O140" s="130">
        <f t="shared" si="3"/>
      </c>
      <c r="P140" s="130"/>
      <c r="Q140" s="125"/>
      <c r="R140" s="125"/>
      <c r="S140" s="125"/>
      <c r="T140" s="125"/>
    </row>
    <row r="141" spans="1:20" ht="21" customHeight="1">
      <c r="A141" s="66"/>
      <c r="B141" s="52">
        <v>130</v>
      </c>
      <c r="C141" s="125"/>
      <c r="D141" s="125"/>
      <c r="E141" s="127">
        <f>IF($A141="","",VLOOKUP($A141,'会員名簿'!$A$3:$F$1000,3))</f>
      </c>
      <c r="F141" s="127"/>
      <c r="G141" s="127"/>
      <c r="H141" s="128">
        <f>IF($A141="","",VLOOKUP($A141,'会員名簿'!$A$3:$F$1000,4))</f>
      </c>
      <c r="I141" s="128"/>
      <c r="J141" s="128"/>
      <c r="K141" s="51">
        <f>IF($A141="","",VLOOKUP($A141,'会員名簿'!$A$3:$F$1000,5))</f>
      </c>
      <c r="L141" s="129">
        <f>IF($A141="","",VLOOKUP($A141,'会員名簿'!$A$3:$F$1000,6))</f>
      </c>
      <c r="M141" s="129"/>
      <c r="N141" s="129"/>
      <c r="O141" s="130">
        <f t="shared" si="3"/>
      </c>
      <c r="P141" s="130"/>
      <c r="Q141" s="125"/>
      <c r="R141" s="125"/>
      <c r="S141" s="125"/>
      <c r="T141" s="125"/>
    </row>
    <row r="142" spans="1:20" ht="21" customHeight="1">
      <c r="A142" s="66"/>
      <c r="B142" s="52">
        <v>131</v>
      </c>
      <c r="C142" s="125"/>
      <c r="D142" s="125"/>
      <c r="E142" s="127">
        <f>IF($A142="","",VLOOKUP($A142,'会員名簿'!$A$3:$F$1000,3))</f>
      </c>
      <c r="F142" s="127"/>
      <c r="G142" s="127"/>
      <c r="H142" s="128">
        <f>IF($A142="","",VLOOKUP($A142,'会員名簿'!$A$3:$F$1000,4))</f>
      </c>
      <c r="I142" s="128"/>
      <c r="J142" s="128"/>
      <c r="K142" s="51">
        <f>IF($A142="","",VLOOKUP($A142,'会員名簿'!$A$3:$F$1000,5))</f>
      </c>
      <c r="L142" s="129">
        <f>IF($A142="","",VLOOKUP($A142,'会員名簿'!$A$3:$F$1000,6))</f>
      </c>
      <c r="M142" s="129"/>
      <c r="N142" s="129"/>
      <c r="O142" s="130">
        <f t="shared" si="3"/>
      </c>
      <c r="P142" s="130"/>
      <c r="Q142" s="125"/>
      <c r="R142" s="125"/>
      <c r="S142" s="125"/>
      <c r="T142" s="125"/>
    </row>
    <row r="143" spans="1:20" ht="21" customHeight="1">
      <c r="A143" s="66"/>
      <c r="B143" s="52">
        <v>132</v>
      </c>
      <c r="C143" s="125"/>
      <c r="D143" s="125"/>
      <c r="E143" s="127">
        <f>IF($A143="","",VLOOKUP($A143,'会員名簿'!$A$3:$F$1000,3))</f>
      </c>
      <c r="F143" s="127"/>
      <c r="G143" s="127"/>
      <c r="H143" s="128">
        <f>IF($A143="","",VLOOKUP($A143,'会員名簿'!$A$3:$F$1000,4))</f>
      </c>
      <c r="I143" s="128"/>
      <c r="J143" s="128"/>
      <c r="K143" s="51">
        <f>IF($A143="","",VLOOKUP($A143,'会員名簿'!$A$3:$F$1000,5))</f>
      </c>
      <c r="L143" s="129">
        <f>IF($A143="","",VLOOKUP($A143,'会員名簿'!$A$3:$F$1000,6))</f>
      </c>
      <c r="M143" s="129"/>
      <c r="N143" s="129"/>
      <c r="O143" s="130">
        <f t="shared" si="3"/>
      </c>
      <c r="P143" s="130"/>
      <c r="Q143" s="125"/>
      <c r="R143" s="125"/>
      <c r="S143" s="125"/>
      <c r="T143" s="125"/>
    </row>
    <row r="144" spans="1:20" ht="21" customHeight="1">
      <c r="A144" s="66"/>
      <c r="B144" s="52">
        <v>133</v>
      </c>
      <c r="C144" s="125"/>
      <c r="D144" s="125"/>
      <c r="E144" s="127">
        <f>IF($A144="","",VLOOKUP($A144,'会員名簿'!$A$3:$F$1000,3))</f>
      </c>
      <c r="F144" s="127"/>
      <c r="G144" s="127"/>
      <c r="H144" s="128">
        <f>IF($A144="","",VLOOKUP($A144,'会員名簿'!$A$3:$F$1000,4))</f>
      </c>
      <c r="I144" s="128"/>
      <c r="J144" s="128"/>
      <c r="K144" s="51">
        <f>IF($A144="","",VLOOKUP($A144,'会員名簿'!$A$3:$F$1000,5))</f>
      </c>
      <c r="L144" s="129">
        <f>IF($A144="","",VLOOKUP($A144,'会員名簿'!$A$3:$F$1000,6))</f>
      </c>
      <c r="M144" s="129"/>
      <c r="N144" s="129"/>
      <c r="O144" s="130">
        <f t="shared" si="3"/>
      </c>
      <c r="P144" s="130"/>
      <c r="Q144" s="125"/>
      <c r="R144" s="125"/>
      <c r="S144" s="125"/>
      <c r="T144" s="125"/>
    </row>
    <row r="145" spans="1:20" ht="21" customHeight="1">
      <c r="A145" s="66"/>
      <c r="B145" s="52">
        <v>134</v>
      </c>
      <c r="C145" s="125"/>
      <c r="D145" s="125"/>
      <c r="E145" s="127">
        <f>IF($A145="","",VLOOKUP($A145,'会員名簿'!$A$3:$F$1000,3))</f>
      </c>
      <c r="F145" s="127"/>
      <c r="G145" s="127"/>
      <c r="H145" s="128">
        <f>IF($A145="","",VLOOKUP($A145,'会員名簿'!$A$3:$F$1000,4))</f>
      </c>
      <c r="I145" s="128"/>
      <c r="J145" s="128"/>
      <c r="K145" s="51">
        <f>IF($A145="","",VLOOKUP($A145,'会員名簿'!$A$3:$F$1000,5))</f>
      </c>
      <c r="L145" s="129">
        <f>IF($A145="","",VLOOKUP($A145,'会員名簿'!$A$3:$F$1000,6))</f>
      </c>
      <c r="M145" s="129"/>
      <c r="N145" s="129"/>
      <c r="O145" s="130">
        <f t="shared" si="3"/>
      </c>
      <c r="P145" s="130"/>
      <c r="Q145" s="125"/>
      <c r="R145" s="125"/>
      <c r="S145" s="125"/>
      <c r="T145" s="125"/>
    </row>
    <row r="146" spans="1:20" ht="21" customHeight="1">
      <c r="A146" s="66"/>
      <c r="B146" s="52">
        <v>135</v>
      </c>
      <c r="C146" s="125"/>
      <c r="D146" s="125"/>
      <c r="E146" s="127">
        <f>IF($A146="","",VLOOKUP($A146,'会員名簿'!$A$3:$F$1000,3))</f>
      </c>
      <c r="F146" s="127"/>
      <c r="G146" s="127"/>
      <c r="H146" s="128">
        <f>IF($A146="","",VLOOKUP($A146,'会員名簿'!$A$3:$F$1000,4))</f>
      </c>
      <c r="I146" s="128"/>
      <c r="J146" s="128"/>
      <c r="K146" s="51">
        <f>IF($A146="","",VLOOKUP($A146,'会員名簿'!$A$3:$F$1000,5))</f>
      </c>
      <c r="L146" s="129">
        <f>IF($A146="","",VLOOKUP($A146,'会員名簿'!$A$3:$F$1000,6))</f>
      </c>
      <c r="M146" s="129"/>
      <c r="N146" s="129"/>
      <c r="O146" s="130">
        <f t="shared" si="3"/>
      </c>
      <c r="P146" s="130"/>
      <c r="Q146" s="125"/>
      <c r="R146" s="125"/>
      <c r="S146" s="125"/>
      <c r="T146" s="125"/>
    </row>
    <row r="147" spans="1:20" ht="21" customHeight="1">
      <c r="A147" s="66"/>
      <c r="B147" s="52">
        <v>136</v>
      </c>
      <c r="C147" s="125"/>
      <c r="D147" s="125"/>
      <c r="E147" s="127">
        <f>IF($A147="","",VLOOKUP($A147,'会員名簿'!$A$3:$F$1000,3))</f>
      </c>
      <c r="F147" s="127"/>
      <c r="G147" s="127"/>
      <c r="H147" s="128">
        <f>IF($A147="","",VLOOKUP($A147,'会員名簿'!$A$3:$F$1000,4))</f>
      </c>
      <c r="I147" s="128"/>
      <c r="J147" s="128"/>
      <c r="K147" s="51">
        <f>IF($A147="","",VLOOKUP($A147,'会員名簿'!$A$3:$F$1000,5))</f>
      </c>
      <c r="L147" s="129">
        <f>IF($A147="","",VLOOKUP($A147,'会員名簿'!$A$3:$F$1000,6))</f>
      </c>
      <c r="M147" s="129"/>
      <c r="N147" s="129"/>
      <c r="O147" s="130">
        <f t="shared" si="3"/>
      </c>
      <c r="P147" s="130"/>
      <c r="Q147" s="125"/>
      <c r="R147" s="125"/>
      <c r="S147" s="125"/>
      <c r="T147" s="125"/>
    </row>
    <row r="148" spans="1:20" ht="21" customHeight="1">
      <c r="A148" s="66"/>
      <c r="B148" s="52">
        <v>137</v>
      </c>
      <c r="C148" s="125"/>
      <c r="D148" s="125"/>
      <c r="E148" s="127">
        <f>IF($A148="","",VLOOKUP($A148,'会員名簿'!$A$3:$F$1000,3))</f>
      </c>
      <c r="F148" s="127"/>
      <c r="G148" s="127"/>
      <c r="H148" s="128">
        <f>IF($A148="","",VLOOKUP($A148,'会員名簿'!$A$3:$F$1000,4))</f>
      </c>
      <c r="I148" s="128"/>
      <c r="J148" s="128"/>
      <c r="K148" s="51">
        <f>IF($A148="","",VLOOKUP($A148,'会員名簿'!$A$3:$F$1000,5))</f>
      </c>
      <c r="L148" s="129">
        <f>IF($A148="","",VLOOKUP($A148,'会員名簿'!$A$3:$F$1000,6))</f>
      </c>
      <c r="M148" s="129"/>
      <c r="N148" s="129"/>
      <c r="O148" s="130">
        <f t="shared" si="3"/>
      </c>
      <c r="P148" s="130"/>
      <c r="Q148" s="125"/>
      <c r="R148" s="125"/>
      <c r="S148" s="125"/>
      <c r="T148" s="125"/>
    </row>
    <row r="149" spans="1:20" ht="21" customHeight="1">
      <c r="A149" s="66"/>
      <c r="B149" s="52">
        <v>138</v>
      </c>
      <c r="C149" s="125"/>
      <c r="D149" s="125"/>
      <c r="E149" s="127">
        <f>IF($A149="","",VLOOKUP($A149,'会員名簿'!$A$3:$F$1000,3))</f>
      </c>
      <c r="F149" s="127"/>
      <c r="G149" s="127"/>
      <c r="H149" s="128">
        <f>IF($A149="","",VLOOKUP($A149,'会員名簿'!$A$3:$F$1000,4))</f>
      </c>
      <c r="I149" s="128"/>
      <c r="J149" s="128"/>
      <c r="K149" s="51">
        <f>IF($A149="","",VLOOKUP($A149,'会員名簿'!$A$3:$F$1000,5))</f>
      </c>
      <c r="L149" s="129">
        <f>IF($A149="","",VLOOKUP($A149,'会員名簿'!$A$3:$F$1000,6))</f>
      </c>
      <c r="M149" s="129"/>
      <c r="N149" s="129"/>
      <c r="O149" s="130">
        <f t="shared" si="3"/>
      </c>
      <c r="P149" s="130"/>
      <c r="Q149" s="125"/>
      <c r="R149" s="125"/>
      <c r="S149" s="125"/>
      <c r="T149" s="125"/>
    </row>
    <row r="150" spans="1:20" ht="21" customHeight="1">
      <c r="A150" s="66"/>
      <c r="B150" s="52">
        <v>139</v>
      </c>
      <c r="C150" s="125"/>
      <c r="D150" s="125"/>
      <c r="E150" s="127">
        <f>IF($A150="","",VLOOKUP($A150,'会員名簿'!$A$3:$F$1000,3))</f>
      </c>
      <c r="F150" s="127"/>
      <c r="G150" s="127"/>
      <c r="H150" s="128">
        <f>IF($A150="","",VLOOKUP($A150,'会員名簿'!$A$3:$F$1000,4))</f>
      </c>
      <c r="I150" s="128"/>
      <c r="J150" s="128"/>
      <c r="K150" s="51">
        <f>IF($A150="","",VLOOKUP($A150,'会員名簿'!$A$3:$F$1000,5))</f>
      </c>
      <c r="L150" s="129">
        <f>IF($A150="","",VLOOKUP($A150,'会員名簿'!$A$3:$F$1000,6))</f>
      </c>
      <c r="M150" s="129"/>
      <c r="N150" s="129"/>
      <c r="O150" s="130">
        <f t="shared" si="3"/>
      </c>
      <c r="P150" s="130"/>
      <c r="Q150" s="125"/>
      <c r="R150" s="125"/>
      <c r="S150" s="125"/>
      <c r="T150" s="125"/>
    </row>
    <row r="151" spans="1:20" ht="21" customHeight="1">
      <c r="A151" s="66"/>
      <c r="B151" s="52">
        <v>140</v>
      </c>
      <c r="C151" s="125"/>
      <c r="D151" s="125"/>
      <c r="E151" s="127">
        <f>IF($A151="","",VLOOKUP($A151,'会員名簿'!$A$3:$F$1000,3))</f>
      </c>
      <c r="F151" s="127"/>
      <c r="G151" s="127"/>
      <c r="H151" s="128">
        <f>IF($A151="","",VLOOKUP($A151,'会員名簿'!$A$3:$F$1000,4))</f>
      </c>
      <c r="I151" s="128"/>
      <c r="J151" s="128"/>
      <c r="K151" s="51">
        <f>IF($A151="","",VLOOKUP($A151,'会員名簿'!$A$3:$F$1000,5))</f>
      </c>
      <c r="L151" s="129">
        <f>IF($A151="","",VLOOKUP($A151,'会員名簿'!$A$3:$F$1000,6))</f>
      </c>
      <c r="M151" s="129"/>
      <c r="N151" s="129"/>
      <c r="O151" s="130">
        <f t="shared" si="3"/>
      </c>
      <c r="P151" s="130"/>
      <c r="Q151" s="125"/>
      <c r="R151" s="125"/>
      <c r="S151" s="125"/>
      <c r="T151" s="125"/>
    </row>
    <row r="152" spans="1:20" ht="21" customHeight="1">
      <c r="A152" s="66"/>
      <c r="B152" s="52">
        <v>141</v>
      </c>
      <c r="C152" s="125"/>
      <c r="D152" s="125"/>
      <c r="E152" s="127">
        <f>IF($A152="","",VLOOKUP($A152,'会員名簿'!$A$3:$F$1000,3))</f>
      </c>
      <c r="F152" s="127"/>
      <c r="G152" s="127"/>
      <c r="H152" s="128">
        <f>IF($A152="","",VLOOKUP($A152,'会員名簿'!$A$3:$F$1000,4))</f>
      </c>
      <c r="I152" s="128"/>
      <c r="J152" s="128"/>
      <c r="K152" s="51">
        <f>IF($A152="","",VLOOKUP($A152,'会員名簿'!$A$3:$F$1000,5))</f>
      </c>
      <c r="L152" s="129">
        <f>IF($A152="","",VLOOKUP($A152,'会員名簿'!$A$3:$F$1000,6))</f>
      </c>
      <c r="M152" s="129"/>
      <c r="N152" s="129"/>
      <c r="O152" s="130">
        <f t="shared" si="3"/>
      </c>
      <c r="P152" s="130"/>
      <c r="Q152" s="125"/>
      <c r="R152" s="125"/>
      <c r="S152" s="125"/>
      <c r="T152" s="125"/>
    </row>
    <row r="153" spans="1:20" ht="21" customHeight="1">
      <c r="A153" s="66"/>
      <c r="B153" s="52">
        <v>142</v>
      </c>
      <c r="C153" s="125"/>
      <c r="D153" s="125"/>
      <c r="E153" s="127">
        <f>IF($A153="","",VLOOKUP($A153,'会員名簿'!$A$3:$F$1000,3))</f>
      </c>
      <c r="F153" s="127"/>
      <c r="G153" s="127"/>
      <c r="H153" s="128">
        <f>IF($A153="","",VLOOKUP($A153,'会員名簿'!$A$3:$F$1000,4))</f>
      </c>
      <c r="I153" s="128"/>
      <c r="J153" s="128"/>
      <c r="K153" s="51">
        <f>IF($A153="","",VLOOKUP($A153,'会員名簿'!$A$3:$F$1000,5))</f>
      </c>
      <c r="L153" s="129">
        <f>IF($A153="","",VLOOKUP($A153,'会員名簿'!$A$3:$F$1000,6))</f>
      </c>
      <c r="M153" s="129"/>
      <c r="N153" s="129"/>
      <c r="O153" s="130">
        <f t="shared" si="3"/>
      </c>
      <c r="P153" s="130"/>
      <c r="Q153" s="125"/>
      <c r="R153" s="125"/>
      <c r="S153" s="125"/>
      <c r="T153" s="125"/>
    </row>
    <row r="154" spans="1:20" ht="21" customHeight="1">
      <c r="A154" s="66"/>
      <c r="B154" s="52">
        <v>143</v>
      </c>
      <c r="C154" s="125"/>
      <c r="D154" s="125"/>
      <c r="E154" s="127">
        <f>IF($A154="","",VLOOKUP($A154,'会員名簿'!$A$3:$F$1000,3))</f>
      </c>
      <c r="F154" s="127"/>
      <c r="G154" s="127"/>
      <c r="H154" s="128">
        <f>IF($A154="","",VLOOKUP($A154,'会員名簿'!$A$3:$F$1000,4))</f>
      </c>
      <c r="I154" s="128"/>
      <c r="J154" s="128"/>
      <c r="K154" s="51">
        <f>IF($A154="","",VLOOKUP($A154,'会員名簿'!$A$3:$F$1000,5))</f>
      </c>
      <c r="L154" s="129">
        <f>IF($A154="","",VLOOKUP($A154,'会員名簿'!$A$3:$F$1000,6))</f>
      </c>
      <c r="M154" s="129"/>
      <c r="N154" s="129"/>
      <c r="O154" s="130">
        <f t="shared" si="3"/>
      </c>
      <c r="P154" s="130"/>
      <c r="Q154" s="125"/>
      <c r="R154" s="125"/>
      <c r="S154" s="125"/>
      <c r="T154" s="125"/>
    </row>
  </sheetData>
  <sheetProtection sheet="1"/>
  <mergeCells count="1042">
    <mergeCell ref="B9:T9"/>
    <mergeCell ref="O10:P11"/>
    <mergeCell ref="Q11:R11"/>
    <mergeCell ref="S11:T11"/>
    <mergeCell ref="B4:D4"/>
    <mergeCell ref="E4:K4"/>
    <mergeCell ref="M4:N4"/>
    <mergeCell ref="P4:Q4"/>
    <mergeCell ref="S4:T4"/>
    <mergeCell ref="B5:D5"/>
    <mergeCell ref="C10:D11"/>
    <mergeCell ref="A10:A11"/>
    <mergeCell ref="E10:G11"/>
    <mergeCell ref="H10:J11"/>
    <mergeCell ref="K10:K11"/>
    <mergeCell ref="L10:N11"/>
    <mergeCell ref="A1:A9"/>
    <mergeCell ref="B1:T1"/>
    <mergeCell ref="E3:K3"/>
    <mergeCell ref="E5:J5"/>
    <mergeCell ref="P8:T8"/>
    <mergeCell ref="O5:S5"/>
    <mergeCell ref="E2:T2"/>
    <mergeCell ref="O6:T6"/>
    <mergeCell ref="L6:N6"/>
    <mergeCell ref="K7:T7"/>
    <mergeCell ref="O3:T3"/>
    <mergeCell ref="G6:K6"/>
    <mergeCell ref="B2:D2"/>
    <mergeCell ref="B3:D3"/>
    <mergeCell ref="L3:N3"/>
    <mergeCell ref="B6:D8"/>
    <mergeCell ref="E6:F6"/>
    <mergeCell ref="E7:F7"/>
    <mergeCell ref="E8:F8"/>
    <mergeCell ref="H7:J7"/>
    <mergeCell ref="H8:L8"/>
    <mergeCell ref="L5:N5"/>
    <mergeCell ref="Q10:R10"/>
    <mergeCell ref="S10:T10"/>
    <mergeCell ref="C12:D12"/>
    <mergeCell ref="C13:D13"/>
    <mergeCell ref="H12:J12"/>
    <mergeCell ref="H13:J13"/>
    <mergeCell ref="O12:P12"/>
    <mergeCell ref="O13:P13"/>
    <mergeCell ref="Q12:R12"/>
    <mergeCell ref="S12:T12"/>
    <mergeCell ref="C14:D14"/>
    <mergeCell ref="C15:D15"/>
    <mergeCell ref="C16:D16"/>
    <mergeCell ref="C17:D17"/>
    <mergeCell ref="L17:N17"/>
    <mergeCell ref="O14:P14"/>
    <mergeCell ref="O15:P15"/>
    <mergeCell ref="O16:P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L12:N12"/>
    <mergeCell ref="L13:N13"/>
    <mergeCell ref="L14:N14"/>
    <mergeCell ref="L15:N15"/>
    <mergeCell ref="L16:N16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O23:P23"/>
    <mergeCell ref="O24:P24"/>
    <mergeCell ref="O25:P25"/>
    <mergeCell ref="O17:P17"/>
    <mergeCell ref="O18:P18"/>
    <mergeCell ref="O19:P19"/>
    <mergeCell ref="O20:P20"/>
    <mergeCell ref="O21:P21"/>
    <mergeCell ref="O22:P22"/>
    <mergeCell ref="Q13:R13"/>
    <mergeCell ref="S13:T13"/>
    <mergeCell ref="Q14:R14"/>
    <mergeCell ref="S14:T14"/>
    <mergeCell ref="S16:T16"/>
    <mergeCell ref="Q17:R17"/>
    <mergeCell ref="S17:T17"/>
    <mergeCell ref="Q15:R15"/>
    <mergeCell ref="S15:T15"/>
    <mergeCell ref="Q16:R16"/>
    <mergeCell ref="Q20:R20"/>
    <mergeCell ref="S20:T20"/>
    <mergeCell ref="Q18:R18"/>
    <mergeCell ref="S18:T18"/>
    <mergeCell ref="Q19:R19"/>
    <mergeCell ref="S19:T19"/>
    <mergeCell ref="Q21:R21"/>
    <mergeCell ref="S21:T21"/>
    <mergeCell ref="Q22:R22"/>
    <mergeCell ref="S22:T22"/>
    <mergeCell ref="Q23:R23"/>
    <mergeCell ref="S23:T23"/>
    <mergeCell ref="Q24:R24"/>
    <mergeCell ref="S24:T24"/>
    <mergeCell ref="Q25:R25"/>
    <mergeCell ref="S25:T25"/>
    <mergeCell ref="Q26:R26"/>
    <mergeCell ref="S26:T26"/>
    <mergeCell ref="C27:D27"/>
    <mergeCell ref="E27:G27"/>
    <mergeCell ref="H27:J27"/>
    <mergeCell ref="L27:N27"/>
    <mergeCell ref="O27:P27"/>
    <mergeCell ref="Q27:R27"/>
    <mergeCell ref="S27:T27"/>
    <mergeCell ref="O26:P26"/>
    <mergeCell ref="Q29:R29"/>
    <mergeCell ref="S29:T29"/>
    <mergeCell ref="C28:D28"/>
    <mergeCell ref="E28:G28"/>
    <mergeCell ref="H28:J28"/>
    <mergeCell ref="L28:N28"/>
    <mergeCell ref="O28:P28"/>
    <mergeCell ref="Q28:R28"/>
    <mergeCell ref="H30:J30"/>
    <mergeCell ref="L30:N30"/>
    <mergeCell ref="O30:P30"/>
    <mergeCell ref="Q30:R30"/>
    <mergeCell ref="S28:T28"/>
    <mergeCell ref="C29:D29"/>
    <mergeCell ref="E29:G29"/>
    <mergeCell ref="H29:J29"/>
    <mergeCell ref="L29:N29"/>
    <mergeCell ref="O29:P29"/>
    <mergeCell ref="S30:T30"/>
    <mergeCell ref="C31:D31"/>
    <mergeCell ref="E31:G31"/>
    <mergeCell ref="H31:J31"/>
    <mergeCell ref="L31:N31"/>
    <mergeCell ref="O31:P31"/>
    <mergeCell ref="Q31:R31"/>
    <mergeCell ref="S31:T31"/>
    <mergeCell ref="C30:D30"/>
    <mergeCell ref="E30:G30"/>
    <mergeCell ref="Q33:R33"/>
    <mergeCell ref="S33:T33"/>
    <mergeCell ref="C32:D32"/>
    <mergeCell ref="E32:G32"/>
    <mergeCell ref="H32:J32"/>
    <mergeCell ref="L32:N32"/>
    <mergeCell ref="O32:P32"/>
    <mergeCell ref="Q32:R32"/>
    <mergeCell ref="H34:J34"/>
    <mergeCell ref="L34:N34"/>
    <mergeCell ref="O34:P34"/>
    <mergeCell ref="Q34:R34"/>
    <mergeCell ref="S32:T32"/>
    <mergeCell ref="C33:D33"/>
    <mergeCell ref="E33:G33"/>
    <mergeCell ref="H33:J33"/>
    <mergeCell ref="L33:N33"/>
    <mergeCell ref="O33:P33"/>
    <mergeCell ref="S34:T34"/>
    <mergeCell ref="C35:D35"/>
    <mergeCell ref="E35:G35"/>
    <mergeCell ref="H35:J35"/>
    <mergeCell ref="L35:N35"/>
    <mergeCell ref="O35:P35"/>
    <mergeCell ref="Q35:R35"/>
    <mergeCell ref="S35:T35"/>
    <mergeCell ref="C34:D34"/>
    <mergeCell ref="E34:G34"/>
    <mergeCell ref="Q37:R37"/>
    <mergeCell ref="S37:T37"/>
    <mergeCell ref="C36:D36"/>
    <mergeCell ref="E36:G36"/>
    <mergeCell ref="H36:J36"/>
    <mergeCell ref="L36:N36"/>
    <mergeCell ref="O36:P36"/>
    <mergeCell ref="Q36:R36"/>
    <mergeCell ref="H38:J38"/>
    <mergeCell ref="L38:N38"/>
    <mergeCell ref="O38:P38"/>
    <mergeCell ref="Q38:R38"/>
    <mergeCell ref="S36:T36"/>
    <mergeCell ref="C37:D37"/>
    <mergeCell ref="E37:G37"/>
    <mergeCell ref="H37:J37"/>
    <mergeCell ref="L37:N37"/>
    <mergeCell ref="O37:P37"/>
    <mergeCell ref="S38:T38"/>
    <mergeCell ref="C39:D39"/>
    <mergeCell ref="E39:G39"/>
    <mergeCell ref="H39:J39"/>
    <mergeCell ref="L39:N39"/>
    <mergeCell ref="O39:P39"/>
    <mergeCell ref="Q39:R39"/>
    <mergeCell ref="S39:T39"/>
    <mergeCell ref="C38:D38"/>
    <mergeCell ref="E38:G38"/>
    <mergeCell ref="Q41:R41"/>
    <mergeCell ref="S41:T41"/>
    <mergeCell ref="C40:D40"/>
    <mergeCell ref="E40:G40"/>
    <mergeCell ref="H40:J40"/>
    <mergeCell ref="L40:N40"/>
    <mergeCell ref="O40:P40"/>
    <mergeCell ref="Q40:R40"/>
    <mergeCell ref="H42:J42"/>
    <mergeCell ref="L42:N42"/>
    <mergeCell ref="O42:P42"/>
    <mergeCell ref="Q42:R42"/>
    <mergeCell ref="S40:T40"/>
    <mergeCell ref="C41:D41"/>
    <mergeCell ref="E41:G41"/>
    <mergeCell ref="H41:J41"/>
    <mergeCell ref="L41:N41"/>
    <mergeCell ref="O41:P41"/>
    <mergeCell ref="S42:T42"/>
    <mergeCell ref="C43:D43"/>
    <mergeCell ref="E43:G43"/>
    <mergeCell ref="H43:J43"/>
    <mergeCell ref="L43:N43"/>
    <mergeCell ref="O43:P43"/>
    <mergeCell ref="Q43:R43"/>
    <mergeCell ref="S43:T43"/>
    <mergeCell ref="C42:D42"/>
    <mergeCell ref="E42:G42"/>
    <mergeCell ref="Q45:R45"/>
    <mergeCell ref="S45:T45"/>
    <mergeCell ref="C44:D44"/>
    <mergeCell ref="E44:G44"/>
    <mergeCell ref="H44:J44"/>
    <mergeCell ref="L44:N44"/>
    <mergeCell ref="O44:P44"/>
    <mergeCell ref="Q44:R44"/>
    <mergeCell ref="H46:J46"/>
    <mergeCell ref="L46:N46"/>
    <mergeCell ref="O46:P46"/>
    <mergeCell ref="Q46:R46"/>
    <mergeCell ref="S44:T44"/>
    <mergeCell ref="C45:D45"/>
    <mergeCell ref="E45:G45"/>
    <mergeCell ref="H45:J45"/>
    <mergeCell ref="L45:N45"/>
    <mergeCell ref="O45:P45"/>
    <mergeCell ref="S46:T46"/>
    <mergeCell ref="C47:D47"/>
    <mergeCell ref="E47:G47"/>
    <mergeCell ref="H47:J47"/>
    <mergeCell ref="L47:N47"/>
    <mergeCell ref="O47:P47"/>
    <mergeCell ref="Q47:R47"/>
    <mergeCell ref="S47:T47"/>
    <mergeCell ref="C46:D46"/>
    <mergeCell ref="E46:G46"/>
    <mergeCell ref="Q49:R49"/>
    <mergeCell ref="S49:T49"/>
    <mergeCell ref="C48:D48"/>
    <mergeCell ref="E48:G48"/>
    <mergeCell ref="H48:J48"/>
    <mergeCell ref="L48:N48"/>
    <mergeCell ref="O48:P48"/>
    <mergeCell ref="Q48:R48"/>
    <mergeCell ref="H50:J50"/>
    <mergeCell ref="L50:N50"/>
    <mergeCell ref="O50:P50"/>
    <mergeCell ref="Q50:R50"/>
    <mergeCell ref="S48:T48"/>
    <mergeCell ref="C49:D49"/>
    <mergeCell ref="E49:G49"/>
    <mergeCell ref="H49:J49"/>
    <mergeCell ref="L49:N49"/>
    <mergeCell ref="O49:P49"/>
    <mergeCell ref="S50:T50"/>
    <mergeCell ref="C51:D51"/>
    <mergeCell ref="E51:G51"/>
    <mergeCell ref="H51:J51"/>
    <mergeCell ref="L51:N51"/>
    <mergeCell ref="O51:P51"/>
    <mergeCell ref="Q51:R51"/>
    <mergeCell ref="S51:T51"/>
    <mergeCell ref="C50:D50"/>
    <mergeCell ref="E50:G50"/>
    <mergeCell ref="Q53:R53"/>
    <mergeCell ref="S53:T53"/>
    <mergeCell ref="C52:D52"/>
    <mergeCell ref="E52:G52"/>
    <mergeCell ref="H52:J52"/>
    <mergeCell ref="L52:N52"/>
    <mergeCell ref="O52:P52"/>
    <mergeCell ref="Q52:R52"/>
    <mergeCell ref="H54:J54"/>
    <mergeCell ref="L54:N54"/>
    <mergeCell ref="O54:P54"/>
    <mergeCell ref="Q54:R54"/>
    <mergeCell ref="S52:T52"/>
    <mergeCell ref="C53:D53"/>
    <mergeCell ref="E53:G53"/>
    <mergeCell ref="H53:J53"/>
    <mergeCell ref="L53:N53"/>
    <mergeCell ref="O53:P53"/>
    <mergeCell ref="S54:T54"/>
    <mergeCell ref="C55:D55"/>
    <mergeCell ref="E55:G55"/>
    <mergeCell ref="H55:J55"/>
    <mergeCell ref="L55:N55"/>
    <mergeCell ref="O55:P55"/>
    <mergeCell ref="Q55:R55"/>
    <mergeCell ref="S55:T55"/>
    <mergeCell ref="C54:D54"/>
    <mergeCell ref="E54:G54"/>
    <mergeCell ref="Q57:R57"/>
    <mergeCell ref="S57:T57"/>
    <mergeCell ref="C56:D56"/>
    <mergeCell ref="E56:G56"/>
    <mergeCell ref="H56:J56"/>
    <mergeCell ref="L56:N56"/>
    <mergeCell ref="O56:P56"/>
    <mergeCell ref="Q56:R56"/>
    <mergeCell ref="H58:J58"/>
    <mergeCell ref="L58:N58"/>
    <mergeCell ref="O58:P58"/>
    <mergeCell ref="Q58:R58"/>
    <mergeCell ref="S56:T56"/>
    <mergeCell ref="C57:D57"/>
    <mergeCell ref="E57:G57"/>
    <mergeCell ref="H57:J57"/>
    <mergeCell ref="L57:N57"/>
    <mergeCell ref="O57:P57"/>
    <mergeCell ref="S58:T58"/>
    <mergeCell ref="C59:D59"/>
    <mergeCell ref="E59:G59"/>
    <mergeCell ref="H59:J59"/>
    <mergeCell ref="L59:N59"/>
    <mergeCell ref="O59:P59"/>
    <mergeCell ref="Q59:R59"/>
    <mergeCell ref="S59:T59"/>
    <mergeCell ref="C58:D58"/>
    <mergeCell ref="E58:G58"/>
    <mergeCell ref="Q61:R61"/>
    <mergeCell ref="S61:T61"/>
    <mergeCell ref="C60:D60"/>
    <mergeCell ref="E60:G60"/>
    <mergeCell ref="H60:J60"/>
    <mergeCell ref="L60:N60"/>
    <mergeCell ref="O60:P60"/>
    <mergeCell ref="Q60:R60"/>
    <mergeCell ref="H62:J62"/>
    <mergeCell ref="L62:N62"/>
    <mergeCell ref="O62:P62"/>
    <mergeCell ref="Q62:R62"/>
    <mergeCell ref="S60:T60"/>
    <mergeCell ref="C61:D61"/>
    <mergeCell ref="E61:G61"/>
    <mergeCell ref="H61:J61"/>
    <mergeCell ref="L61:N61"/>
    <mergeCell ref="O61:P61"/>
    <mergeCell ref="S62:T62"/>
    <mergeCell ref="C63:D63"/>
    <mergeCell ref="E63:G63"/>
    <mergeCell ref="H63:J63"/>
    <mergeCell ref="L63:N63"/>
    <mergeCell ref="O63:P63"/>
    <mergeCell ref="Q63:R63"/>
    <mergeCell ref="S63:T63"/>
    <mergeCell ref="C62:D62"/>
    <mergeCell ref="E62:G62"/>
    <mergeCell ref="Q65:R65"/>
    <mergeCell ref="S65:T65"/>
    <mergeCell ref="C64:D64"/>
    <mergeCell ref="E64:G64"/>
    <mergeCell ref="H64:J64"/>
    <mergeCell ref="L64:N64"/>
    <mergeCell ref="O64:P64"/>
    <mergeCell ref="Q64:R64"/>
    <mergeCell ref="H66:J66"/>
    <mergeCell ref="L66:N66"/>
    <mergeCell ref="O66:P66"/>
    <mergeCell ref="Q66:R66"/>
    <mergeCell ref="S64:T64"/>
    <mergeCell ref="C65:D65"/>
    <mergeCell ref="E65:G65"/>
    <mergeCell ref="H65:J65"/>
    <mergeCell ref="L65:N65"/>
    <mergeCell ref="O65:P65"/>
    <mergeCell ref="S66:T66"/>
    <mergeCell ref="C67:D67"/>
    <mergeCell ref="E67:G67"/>
    <mergeCell ref="H67:J67"/>
    <mergeCell ref="L67:N67"/>
    <mergeCell ref="O67:P67"/>
    <mergeCell ref="Q67:R67"/>
    <mergeCell ref="S67:T67"/>
    <mergeCell ref="C66:D66"/>
    <mergeCell ref="E66:G66"/>
    <mergeCell ref="Q69:R69"/>
    <mergeCell ref="S69:T69"/>
    <mergeCell ref="C68:D68"/>
    <mergeCell ref="E68:G68"/>
    <mergeCell ref="H68:J68"/>
    <mergeCell ref="L68:N68"/>
    <mergeCell ref="O68:P68"/>
    <mergeCell ref="Q68:R68"/>
    <mergeCell ref="H70:J70"/>
    <mergeCell ref="L70:N70"/>
    <mergeCell ref="O70:P70"/>
    <mergeCell ref="Q70:R70"/>
    <mergeCell ref="S68:T68"/>
    <mergeCell ref="C69:D69"/>
    <mergeCell ref="E69:G69"/>
    <mergeCell ref="H69:J69"/>
    <mergeCell ref="L69:N69"/>
    <mergeCell ref="O69:P69"/>
    <mergeCell ref="S70:T70"/>
    <mergeCell ref="C71:D71"/>
    <mergeCell ref="E71:G71"/>
    <mergeCell ref="H71:J71"/>
    <mergeCell ref="L71:N71"/>
    <mergeCell ref="O71:P71"/>
    <mergeCell ref="Q71:R71"/>
    <mergeCell ref="S71:T71"/>
    <mergeCell ref="C70:D70"/>
    <mergeCell ref="E70:G70"/>
    <mergeCell ref="Q73:R73"/>
    <mergeCell ref="S73:T73"/>
    <mergeCell ref="C72:D72"/>
    <mergeCell ref="E72:G72"/>
    <mergeCell ref="H72:J72"/>
    <mergeCell ref="L72:N72"/>
    <mergeCell ref="O72:P72"/>
    <mergeCell ref="Q72:R72"/>
    <mergeCell ref="H74:J74"/>
    <mergeCell ref="L74:N74"/>
    <mergeCell ref="O74:P74"/>
    <mergeCell ref="Q74:R74"/>
    <mergeCell ref="S72:T72"/>
    <mergeCell ref="C73:D73"/>
    <mergeCell ref="E73:G73"/>
    <mergeCell ref="H73:J73"/>
    <mergeCell ref="L73:N73"/>
    <mergeCell ref="O73:P73"/>
    <mergeCell ref="S74:T74"/>
    <mergeCell ref="C75:D75"/>
    <mergeCell ref="E75:G75"/>
    <mergeCell ref="H75:J75"/>
    <mergeCell ref="L75:N75"/>
    <mergeCell ref="O75:P75"/>
    <mergeCell ref="Q75:R75"/>
    <mergeCell ref="S75:T75"/>
    <mergeCell ref="C74:D74"/>
    <mergeCell ref="E74:G74"/>
    <mergeCell ref="Q77:R77"/>
    <mergeCell ref="S77:T77"/>
    <mergeCell ref="C76:D76"/>
    <mergeCell ref="E76:G76"/>
    <mergeCell ref="H76:J76"/>
    <mergeCell ref="L76:N76"/>
    <mergeCell ref="O76:P76"/>
    <mergeCell ref="Q76:R76"/>
    <mergeCell ref="H78:J78"/>
    <mergeCell ref="L78:N78"/>
    <mergeCell ref="O78:P78"/>
    <mergeCell ref="Q78:R78"/>
    <mergeCell ref="S76:T76"/>
    <mergeCell ref="C77:D77"/>
    <mergeCell ref="E77:G77"/>
    <mergeCell ref="H77:J77"/>
    <mergeCell ref="L77:N77"/>
    <mergeCell ref="O77:P77"/>
    <mergeCell ref="S78:T78"/>
    <mergeCell ref="C79:D79"/>
    <mergeCell ref="E79:G79"/>
    <mergeCell ref="H79:J79"/>
    <mergeCell ref="L79:N79"/>
    <mergeCell ref="O79:P79"/>
    <mergeCell ref="Q79:R79"/>
    <mergeCell ref="S79:T79"/>
    <mergeCell ref="C78:D78"/>
    <mergeCell ref="E78:G78"/>
    <mergeCell ref="Q81:R81"/>
    <mergeCell ref="S81:T81"/>
    <mergeCell ref="C80:D80"/>
    <mergeCell ref="E80:G80"/>
    <mergeCell ref="H80:J80"/>
    <mergeCell ref="L80:N80"/>
    <mergeCell ref="O80:P80"/>
    <mergeCell ref="Q80:R80"/>
    <mergeCell ref="H82:J82"/>
    <mergeCell ref="L82:N82"/>
    <mergeCell ref="O82:P82"/>
    <mergeCell ref="Q82:R82"/>
    <mergeCell ref="S80:T80"/>
    <mergeCell ref="C81:D81"/>
    <mergeCell ref="E81:G81"/>
    <mergeCell ref="H81:J81"/>
    <mergeCell ref="L81:N81"/>
    <mergeCell ref="O81:P81"/>
    <mergeCell ref="S82:T82"/>
    <mergeCell ref="C83:D83"/>
    <mergeCell ref="E83:G83"/>
    <mergeCell ref="H83:J83"/>
    <mergeCell ref="L83:N83"/>
    <mergeCell ref="O83:P83"/>
    <mergeCell ref="Q83:R83"/>
    <mergeCell ref="S83:T83"/>
    <mergeCell ref="C82:D82"/>
    <mergeCell ref="E82:G82"/>
    <mergeCell ref="Q85:R85"/>
    <mergeCell ref="S85:T85"/>
    <mergeCell ref="C84:D84"/>
    <mergeCell ref="E84:G84"/>
    <mergeCell ref="H84:J84"/>
    <mergeCell ref="L84:N84"/>
    <mergeCell ref="O84:P84"/>
    <mergeCell ref="Q84:R84"/>
    <mergeCell ref="H86:J86"/>
    <mergeCell ref="L86:N86"/>
    <mergeCell ref="O86:P86"/>
    <mergeCell ref="Q86:R86"/>
    <mergeCell ref="S84:T84"/>
    <mergeCell ref="C85:D85"/>
    <mergeCell ref="E85:G85"/>
    <mergeCell ref="H85:J85"/>
    <mergeCell ref="L85:N85"/>
    <mergeCell ref="O85:P85"/>
    <mergeCell ref="S86:T86"/>
    <mergeCell ref="C87:D87"/>
    <mergeCell ref="E87:G87"/>
    <mergeCell ref="H87:J87"/>
    <mergeCell ref="L87:N87"/>
    <mergeCell ref="O87:P87"/>
    <mergeCell ref="Q87:R87"/>
    <mergeCell ref="S87:T87"/>
    <mergeCell ref="C86:D86"/>
    <mergeCell ref="E86:G86"/>
    <mergeCell ref="Q89:R89"/>
    <mergeCell ref="S89:T89"/>
    <mergeCell ref="C88:D88"/>
    <mergeCell ref="E88:G88"/>
    <mergeCell ref="H88:J88"/>
    <mergeCell ref="L88:N88"/>
    <mergeCell ref="O88:P88"/>
    <mergeCell ref="Q88:R88"/>
    <mergeCell ref="H90:J90"/>
    <mergeCell ref="L90:N90"/>
    <mergeCell ref="O90:P90"/>
    <mergeCell ref="Q90:R90"/>
    <mergeCell ref="S88:T88"/>
    <mergeCell ref="C89:D89"/>
    <mergeCell ref="E89:G89"/>
    <mergeCell ref="H89:J89"/>
    <mergeCell ref="L89:N89"/>
    <mergeCell ref="O89:P89"/>
    <mergeCell ref="S90:T90"/>
    <mergeCell ref="C91:D91"/>
    <mergeCell ref="E91:G91"/>
    <mergeCell ref="H91:J91"/>
    <mergeCell ref="L91:N91"/>
    <mergeCell ref="O91:P91"/>
    <mergeCell ref="Q91:R91"/>
    <mergeCell ref="S91:T91"/>
    <mergeCell ref="C90:D90"/>
    <mergeCell ref="E90:G90"/>
    <mergeCell ref="Q93:R93"/>
    <mergeCell ref="S93:T93"/>
    <mergeCell ref="C92:D92"/>
    <mergeCell ref="E92:G92"/>
    <mergeCell ref="H92:J92"/>
    <mergeCell ref="L92:N92"/>
    <mergeCell ref="O92:P92"/>
    <mergeCell ref="Q92:R92"/>
    <mergeCell ref="H94:J94"/>
    <mergeCell ref="L94:N94"/>
    <mergeCell ref="O94:P94"/>
    <mergeCell ref="Q94:R94"/>
    <mergeCell ref="S92:T92"/>
    <mergeCell ref="C93:D93"/>
    <mergeCell ref="E93:G93"/>
    <mergeCell ref="H93:J93"/>
    <mergeCell ref="L93:N93"/>
    <mergeCell ref="O93:P93"/>
    <mergeCell ref="S94:T94"/>
    <mergeCell ref="C95:D95"/>
    <mergeCell ref="E95:G95"/>
    <mergeCell ref="H95:J95"/>
    <mergeCell ref="L95:N95"/>
    <mergeCell ref="O95:P95"/>
    <mergeCell ref="Q95:R95"/>
    <mergeCell ref="S95:T95"/>
    <mergeCell ref="C94:D94"/>
    <mergeCell ref="E94:G94"/>
    <mergeCell ref="Q97:R97"/>
    <mergeCell ref="S97:T97"/>
    <mergeCell ref="C96:D96"/>
    <mergeCell ref="E96:G96"/>
    <mergeCell ref="H96:J96"/>
    <mergeCell ref="L96:N96"/>
    <mergeCell ref="O96:P96"/>
    <mergeCell ref="Q96:R96"/>
    <mergeCell ref="H98:J98"/>
    <mergeCell ref="L98:N98"/>
    <mergeCell ref="O98:P98"/>
    <mergeCell ref="Q98:R98"/>
    <mergeCell ref="S96:T96"/>
    <mergeCell ref="C97:D97"/>
    <mergeCell ref="E97:G97"/>
    <mergeCell ref="H97:J97"/>
    <mergeCell ref="L97:N97"/>
    <mergeCell ref="O97:P97"/>
    <mergeCell ref="S98:T98"/>
    <mergeCell ref="C99:D99"/>
    <mergeCell ref="E99:G99"/>
    <mergeCell ref="H99:J99"/>
    <mergeCell ref="L99:N99"/>
    <mergeCell ref="O99:P99"/>
    <mergeCell ref="Q99:R99"/>
    <mergeCell ref="S99:T99"/>
    <mergeCell ref="C98:D98"/>
    <mergeCell ref="E98:G98"/>
    <mergeCell ref="Q101:R101"/>
    <mergeCell ref="S101:T101"/>
    <mergeCell ref="C100:D100"/>
    <mergeCell ref="E100:G100"/>
    <mergeCell ref="H100:J100"/>
    <mergeCell ref="L100:N100"/>
    <mergeCell ref="O100:P100"/>
    <mergeCell ref="Q100:R100"/>
    <mergeCell ref="H102:J102"/>
    <mergeCell ref="L102:N102"/>
    <mergeCell ref="O102:P102"/>
    <mergeCell ref="Q102:R102"/>
    <mergeCell ref="S100:T100"/>
    <mergeCell ref="C101:D101"/>
    <mergeCell ref="E101:G101"/>
    <mergeCell ref="H101:J101"/>
    <mergeCell ref="L101:N101"/>
    <mergeCell ref="O101:P101"/>
    <mergeCell ref="S102:T102"/>
    <mergeCell ref="C103:D103"/>
    <mergeCell ref="E103:G103"/>
    <mergeCell ref="H103:J103"/>
    <mergeCell ref="L103:N103"/>
    <mergeCell ref="O103:P103"/>
    <mergeCell ref="Q103:R103"/>
    <mergeCell ref="S103:T103"/>
    <mergeCell ref="C102:D102"/>
    <mergeCell ref="E102:G102"/>
    <mergeCell ref="Q105:R105"/>
    <mergeCell ref="S105:T105"/>
    <mergeCell ref="C104:D104"/>
    <mergeCell ref="E104:G104"/>
    <mergeCell ref="H104:J104"/>
    <mergeCell ref="L104:N104"/>
    <mergeCell ref="O104:P104"/>
    <mergeCell ref="Q104:R104"/>
    <mergeCell ref="H106:J106"/>
    <mergeCell ref="L106:N106"/>
    <mergeCell ref="O106:P106"/>
    <mergeCell ref="Q106:R106"/>
    <mergeCell ref="S104:T104"/>
    <mergeCell ref="C105:D105"/>
    <mergeCell ref="E105:G105"/>
    <mergeCell ref="H105:J105"/>
    <mergeCell ref="L105:N105"/>
    <mergeCell ref="O105:P105"/>
    <mergeCell ref="S106:T106"/>
    <mergeCell ref="C107:D107"/>
    <mergeCell ref="E107:G107"/>
    <mergeCell ref="H107:J107"/>
    <mergeCell ref="L107:N107"/>
    <mergeCell ref="O107:P107"/>
    <mergeCell ref="Q107:R107"/>
    <mergeCell ref="S107:T107"/>
    <mergeCell ref="C106:D106"/>
    <mergeCell ref="E106:G106"/>
    <mergeCell ref="Q109:R109"/>
    <mergeCell ref="S109:T109"/>
    <mergeCell ref="C108:D108"/>
    <mergeCell ref="E108:G108"/>
    <mergeCell ref="H108:J108"/>
    <mergeCell ref="L108:N108"/>
    <mergeCell ref="O108:P108"/>
    <mergeCell ref="Q108:R108"/>
    <mergeCell ref="H110:J110"/>
    <mergeCell ref="L110:N110"/>
    <mergeCell ref="O110:P110"/>
    <mergeCell ref="Q110:R110"/>
    <mergeCell ref="S108:T108"/>
    <mergeCell ref="C109:D109"/>
    <mergeCell ref="E109:G109"/>
    <mergeCell ref="H109:J109"/>
    <mergeCell ref="L109:N109"/>
    <mergeCell ref="O109:P109"/>
    <mergeCell ref="S110:T110"/>
    <mergeCell ref="C111:D111"/>
    <mergeCell ref="E111:G111"/>
    <mergeCell ref="H111:J111"/>
    <mergeCell ref="L111:N111"/>
    <mergeCell ref="O111:P111"/>
    <mergeCell ref="Q111:R111"/>
    <mergeCell ref="S111:T111"/>
    <mergeCell ref="C110:D110"/>
    <mergeCell ref="E110:G110"/>
    <mergeCell ref="Q113:R113"/>
    <mergeCell ref="S113:T113"/>
    <mergeCell ref="C112:D112"/>
    <mergeCell ref="E112:G112"/>
    <mergeCell ref="H112:J112"/>
    <mergeCell ref="L112:N112"/>
    <mergeCell ref="O112:P112"/>
    <mergeCell ref="Q112:R112"/>
    <mergeCell ref="H114:J114"/>
    <mergeCell ref="L114:N114"/>
    <mergeCell ref="O114:P114"/>
    <mergeCell ref="Q114:R114"/>
    <mergeCell ref="S112:T112"/>
    <mergeCell ref="C113:D113"/>
    <mergeCell ref="E113:G113"/>
    <mergeCell ref="H113:J113"/>
    <mergeCell ref="L113:N113"/>
    <mergeCell ref="O113:P113"/>
    <mergeCell ref="S114:T114"/>
    <mergeCell ref="C115:D115"/>
    <mergeCell ref="E115:G115"/>
    <mergeCell ref="H115:J115"/>
    <mergeCell ref="L115:N115"/>
    <mergeCell ref="O115:P115"/>
    <mergeCell ref="Q115:R115"/>
    <mergeCell ref="S115:T115"/>
    <mergeCell ref="C114:D114"/>
    <mergeCell ref="E114:G114"/>
    <mergeCell ref="Q117:R117"/>
    <mergeCell ref="S117:T117"/>
    <mergeCell ref="C116:D116"/>
    <mergeCell ref="E116:G116"/>
    <mergeCell ref="H116:J116"/>
    <mergeCell ref="L116:N116"/>
    <mergeCell ref="O116:P116"/>
    <mergeCell ref="Q116:R116"/>
    <mergeCell ref="H118:J118"/>
    <mergeCell ref="L118:N118"/>
    <mergeCell ref="O118:P118"/>
    <mergeCell ref="Q118:R118"/>
    <mergeCell ref="S116:T116"/>
    <mergeCell ref="C117:D117"/>
    <mergeCell ref="E117:G117"/>
    <mergeCell ref="H117:J117"/>
    <mergeCell ref="L117:N117"/>
    <mergeCell ref="O117:P117"/>
    <mergeCell ref="S118:T118"/>
    <mergeCell ref="C119:D119"/>
    <mergeCell ref="E119:G119"/>
    <mergeCell ref="H119:J119"/>
    <mergeCell ref="L119:N119"/>
    <mergeCell ref="O119:P119"/>
    <mergeCell ref="Q119:R119"/>
    <mergeCell ref="S119:T119"/>
    <mergeCell ref="C118:D118"/>
    <mergeCell ref="E118:G118"/>
    <mergeCell ref="Q121:R121"/>
    <mergeCell ref="S121:T121"/>
    <mergeCell ref="C120:D120"/>
    <mergeCell ref="E120:G120"/>
    <mergeCell ref="H120:J120"/>
    <mergeCell ref="L120:N120"/>
    <mergeCell ref="O120:P120"/>
    <mergeCell ref="Q120:R120"/>
    <mergeCell ref="H122:J122"/>
    <mergeCell ref="L122:N122"/>
    <mergeCell ref="O122:P122"/>
    <mergeCell ref="Q122:R122"/>
    <mergeCell ref="S120:T120"/>
    <mergeCell ref="C121:D121"/>
    <mergeCell ref="E121:G121"/>
    <mergeCell ref="H121:J121"/>
    <mergeCell ref="L121:N121"/>
    <mergeCell ref="O121:P121"/>
    <mergeCell ref="S122:T122"/>
    <mergeCell ref="C123:D123"/>
    <mergeCell ref="E123:G123"/>
    <mergeCell ref="H123:J123"/>
    <mergeCell ref="L123:N123"/>
    <mergeCell ref="O123:P123"/>
    <mergeCell ref="Q123:R123"/>
    <mergeCell ref="S123:T123"/>
    <mergeCell ref="C122:D122"/>
    <mergeCell ref="E122:G122"/>
    <mergeCell ref="Q125:R125"/>
    <mergeCell ref="S125:T125"/>
    <mergeCell ref="C124:D124"/>
    <mergeCell ref="E124:G124"/>
    <mergeCell ref="H124:J124"/>
    <mergeCell ref="L124:N124"/>
    <mergeCell ref="O124:P124"/>
    <mergeCell ref="Q124:R124"/>
    <mergeCell ref="H126:J126"/>
    <mergeCell ref="L126:N126"/>
    <mergeCell ref="O126:P126"/>
    <mergeCell ref="Q126:R126"/>
    <mergeCell ref="S124:T124"/>
    <mergeCell ref="C125:D125"/>
    <mergeCell ref="E125:G125"/>
    <mergeCell ref="H125:J125"/>
    <mergeCell ref="L125:N125"/>
    <mergeCell ref="O125:P125"/>
    <mergeCell ref="S126:T126"/>
    <mergeCell ref="C127:D127"/>
    <mergeCell ref="E127:G127"/>
    <mergeCell ref="H127:J127"/>
    <mergeCell ref="L127:N127"/>
    <mergeCell ref="O127:P127"/>
    <mergeCell ref="Q127:R127"/>
    <mergeCell ref="S127:T127"/>
    <mergeCell ref="C126:D126"/>
    <mergeCell ref="E126:G126"/>
    <mergeCell ref="Q129:R129"/>
    <mergeCell ref="S129:T129"/>
    <mergeCell ref="C128:D128"/>
    <mergeCell ref="E128:G128"/>
    <mergeCell ref="H128:J128"/>
    <mergeCell ref="L128:N128"/>
    <mergeCell ref="O128:P128"/>
    <mergeCell ref="Q128:R128"/>
    <mergeCell ref="H130:J130"/>
    <mergeCell ref="L130:N130"/>
    <mergeCell ref="O130:P130"/>
    <mergeCell ref="Q130:R130"/>
    <mergeCell ref="S128:T128"/>
    <mergeCell ref="C129:D129"/>
    <mergeCell ref="E129:G129"/>
    <mergeCell ref="H129:J129"/>
    <mergeCell ref="L129:N129"/>
    <mergeCell ref="O129:P129"/>
    <mergeCell ref="S130:T130"/>
    <mergeCell ref="C131:D131"/>
    <mergeCell ref="E131:G131"/>
    <mergeCell ref="H131:J131"/>
    <mergeCell ref="L131:N131"/>
    <mergeCell ref="O131:P131"/>
    <mergeCell ref="Q131:R131"/>
    <mergeCell ref="S131:T131"/>
    <mergeCell ref="C130:D130"/>
    <mergeCell ref="E130:G130"/>
    <mergeCell ref="Q133:R133"/>
    <mergeCell ref="S133:T133"/>
    <mergeCell ref="C132:D132"/>
    <mergeCell ref="E132:G132"/>
    <mergeCell ref="H132:J132"/>
    <mergeCell ref="L132:N132"/>
    <mergeCell ref="O132:P132"/>
    <mergeCell ref="Q132:R132"/>
    <mergeCell ref="H134:J134"/>
    <mergeCell ref="L134:N134"/>
    <mergeCell ref="O134:P134"/>
    <mergeCell ref="Q134:R134"/>
    <mergeCell ref="S132:T132"/>
    <mergeCell ref="C133:D133"/>
    <mergeCell ref="E133:G133"/>
    <mergeCell ref="H133:J133"/>
    <mergeCell ref="L133:N133"/>
    <mergeCell ref="O133:P133"/>
    <mergeCell ref="S134:T134"/>
    <mergeCell ref="C135:D135"/>
    <mergeCell ref="E135:G135"/>
    <mergeCell ref="H135:J135"/>
    <mergeCell ref="L135:N135"/>
    <mergeCell ref="O135:P135"/>
    <mergeCell ref="Q135:R135"/>
    <mergeCell ref="S135:T135"/>
    <mergeCell ref="C134:D134"/>
    <mergeCell ref="E134:G134"/>
    <mergeCell ref="Q137:R137"/>
    <mergeCell ref="S137:T137"/>
    <mergeCell ref="C136:D136"/>
    <mergeCell ref="E136:G136"/>
    <mergeCell ref="H136:J136"/>
    <mergeCell ref="L136:N136"/>
    <mergeCell ref="O136:P136"/>
    <mergeCell ref="Q136:R136"/>
    <mergeCell ref="H138:J138"/>
    <mergeCell ref="L138:N138"/>
    <mergeCell ref="O138:P138"/>
    <mergeCell ref="Q138:R138"/>
    <mergeCell ref="S136:T136"/>
    <mergeCell ref="C137:D137"/>
    <mergeCell ref="E137:G137"/>
    <mergeCell ref="H137:J137"/>
    <mergeCell ref="L137:N137"/>
    <mergeCell ref="O137:P137"/>
    <mergeCell ref="S138:T138"/>
    <mergeCell ref="C139:D139"/>
    <mergeCell ref="E139:G139"/>
    <mergeCell ref="H139:J139"/>
    <mergeCell ref="L139:N139"/>
    <mergeCell ref="O139:P139"/>
    <mergeCell ref="Q139:R139"/>
    <mergeCell ref="S139:T139"/>
    <mergeCell ref="C138:D138"/>
    <mergeCell ref="E138:G138"/>
    <mergeCell ref="Q141:R141"/>
    <mergeCell ref="S141:T141"/>
    <mergeCell ref="C140:D140"/>
    <mergeCell ref="E140:G140"/>
    <mergeCell ref="H140:J140"/>
    <mergeCell ref="L140:N140"/>
    <mergeCell ref="O140:P140"/>
    <mergeCell ref="Q140:R140"/>
    <mergeCell ref="H142:J142"/>
    <mergeCell ref="L142:N142"/>
    <mergeCell ref="O142:P142"/>
    <mergeCell ref="Q142:R142"/>
    <mergeCell ref="S140:T140"/>
    <mergeCell ref="C141:D141"/>
    <mergeCell ref="E141:G141"/>
    <mergeCell ref="H141:J141"/>
    <mergeCell ref="L141:N141"/>
    <mergeCell ref="O141:P141"/>
    <mergeCell ref="S142:T142"/>
    <mergeCell ref="C143:D143"/>
    <mergeCell ref="E143:G143"/>
    <mergeCell ref="H143:J143"/>
    <mergeCell ref="L143:N143"/>
    <mergeCell ref="O143:P143"/>
    <mergeCell ref="Q143:R143"/>
    <mergeCell ref="S143:T143"/>
    <mergeCell ref="C142:D142"/>
    <mergeCell ref="E142:G142"/>
    <mergeCell ref="Q145:R145"/>
    <mergeCell ref="S145:T145"/>
    <mergeCell ref="C144:D144"/>
    <mergeCell ref="E144:G144"/>
    <mergeCell ref="H144:J144"/>
    <mergeCell ref="L144:N144"/>
    <mergeCell ref="O144:P144"/>
    <mergeCell ref="Q144:R144"/>
    <mergeCell ref="H146:J146"/>
    <mergeCell ref="L146:N146"/>
    <mergeCell ref="O146:P146"/>
    <mergeCell ref="Q146:R146"/>
    <mergeCell ref="S144:T144"/>
    <mergeCell ref="C145:D145"/>
    <mergeCell ref="E145:G145"/>
    <mergeCell ref="H145:J145"/>
    <mergeCell ref="L145:N145"/>
    <mergeCell ref="O145:P145"/>
    <mergeCell ref="S146:T146"/>
    <mergeCell ref="C147:D147"/>
    <mergeCell ref="E147:G147"/>
    <mergeCell ref="H147:J147"/>
    <mergeCell ref="L147:N147"/>
    <mergeCell ref="O147:P147"/>
    <mergeCell ref="Q147:R147"/>
    <mergeCell ref="S147:T147"/>
    <mergeCell ref="C146:D146"/>
    <mergeCell ref="E146:G146"/>
    <mergeCell ref="Q149:R149"/>
    <mergeCell ref="S149:T149"/>
    <mergeCell ref="C148:D148"/>
    <mergeCell ref="E148:G148"/>
    <mergeCell ref="H148:J148"/>
    <mergeCell ref="L148:N148"/>
    <mergeCell ref="O148:P148"/>
    <mergeCell ref="Q148:R148"/>
    <mergeCell ref="H150:J150"/>
    <mergeCell ref="L150:N150"/>
    <mergeCell ref="O150:P150"/>
    <mergeCell ref="Q150:R150"/>
    <mergeCell ref="S148:T148"/>
    <mergeCell ref="C149:D149"/>
    <mergeCell ref="E149:G149"/>
    <mergeCell ref="H149:J149"/>
    <mergeCell ref="L149:N149"/>
    <mergeCell ref="O149:P149"/>
    <mergeCell ref="S150:T150"/>
    <mergeCell ref="C151:D151"/>
    <mergeCell ref="E151:G151"/>
    <mergeCell ref="H151:J151"/>
    <mergeCell ref="L151:N151"/>
    <mergeCell ref="O151:P151"/>
    <mergeCell ref="Q151:R151"/>
    <mergeCell ref="S151:T151"/>
    <mergeCell ref="C150:D150"/>
    <mergeCell ref="E150:G150"/>
    <mergeCell ref="C152:D152"/>
    <mergeCell ref="E152:G152"/>
    <mergeCell ref="H152:J152"/>
    <mergeCell ref="L152:N152"/>
    <mergeCell ref="O152:P152"/>
    <mergeCell ref="Q152:R152"/>
    <mergeCell ref="E153:G153"/>
    <mergeCell ref="H153:J153"/>
    <mergeCell ref="L153:N153"/>
    <mergeCell ref="O153:P153"/>
    <mergeCell ref="Q153:R153"/>
    <mergeCell ref="S153:T153"/>
    <mergeCell ref="S154:T154"/>
    <mergeCell ref="B10:B11"/>
    <mergeCell ref="C154:D154"/>
    <mergeCell ref="E154:G154"/>
    <mergeCell ref="H154:J154"/>
    <mergeCell ref="L154:N154"/>
    <mergeCell ref="O154:P154"/>
    <mergeCell ref="Q154:R154"/>
    <mergeCell ref="S152:T152"/>
    <mergeCell ref="C153:D153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5"/>
  <sheetViews>
    <sheetView view="pageBreakPreview" zoomScaleSheetLayoutView="100" workbookViewId="0" topLeftCell="A1">
      <selection activeCell="AE20" sqref="AE20"/>
    </sheetView>
  </sheetViews>
  <sheetFormatPr defaultColWidth="4.796875" defaultRowHeight="21" customHeight="1"/>
  <cols>
    <col min="1" max="1" width="9" style="47" customWidth="1"/>
    <col min="2" max="2" width="5.69921875" style="53" customWidth="1"/>
    <col min="3" max="3" width="3.59765625" style="47" customWidth="1"/>
    <col min="4" max="20" width="4.69921875" style="47" customWidth="1"/>
    <col min="21" max="16384" width="4.69921875" style="47" customWidth="1"/>
  </cols>
  <sheetData>
    <row r="1" spans="5:11" ht="33.75" customHeight="1">
      <c r="E1" s="45" t="s">
        <v>83</v>
      </c>
      <c r="K1" s="46" t="s">
        <v>85</v>
      </c>
    </row>
    <row r="2" spans="1:20" ht="27.75" customHeight="1">
      <c r="A2" s="143" t="s">
        <v>98</v>
      </c>
      <c r="B2" s="174" t="s">
        <v>86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26.25" customHeight="1">
      <c r="A3" s="143"/>
      <c r="B3" s="127" t="s">
        <v>93</v>
      </c>
      <c r="C3" s="127"/>
      <c r="D3" s="127"/>
      <c r="E3" s="175" t="s">
        <v>103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7"/>
    </row>
    <row r="4" spans="1:20" ht="21" customHeight="1">
      <c r="A4" s="143"/>
      <c r="B4" s="127" t="s">
        <v>94</v>
      </c>
      <c r="C4" s="127"/>
      <c r="D4" s="127"/>
      <c r="E4" s="178">
        <v>44691</v>
      </c>
      <c r="F4" s="179"/>
      <c r="G4" s="179"/>
      <c r="H4" s="179"/>
      <c r="I4" s="179"/>
      <c r="J4" s="179"/>
      <c r="K4" s="179"/>
      <c r="L4" s="126" t="s">
        <v>99</v>
      </c>
      <c r="M4" s="126"/>
      <c r="N4" s="126"/>
      <c r="O4" s="180">
        <v>44661</v>
      </c>
      <c r="P4" s="181"/>
      <c r="Q4" s="181"/>
      <c r="R4" s="181"/>
      <c r="S4" s="181"/>
      <c r="T4" s="181"/>
    </row>
    <row r="5" spans="1:20" ht="21" customHeight="1">
      <c r="A5" s="143"/>
      <c r="B5" s="167" t="s">
        <v>107</v>
      </c>
      <c r="C5" s="168"/>
      <c r="D5" s="169"/>
      <c r="E5" s="182" t="s">
        <v>109</v>
      </c>
      <c r="F5" s="182"/>
      <c r="G5" s="182"/>
      <c r="H5" s="182"/>
      <c r="I5" s="182"/>
      <c r="J5" s="182"/>
      <c r="K5" s="178"/>
      <c r="L5" s="61" t="s">
        <v>9</v>
      </c>
      <c r="M5" s="172">
        <f>COUNTIF(K13:K200,"男")</f>
        <v>9</v>
      </c>
      <c r="N5" s="173"/>
      <c r="O5" s="58" t="s">
        <v>97</v>
      </c>
      <c r="P5" s="172">
        <f>COUNTIF(K13:K200,"女")</f>
        <v>4</v>
      </c>
      <c r="Q5" s="173"/>
      <c r="R5" s="62" t="s">
        <v>108</v>
      </c>
      <c r="S5" s="172">
        <f>M5+P5</f>
        <v>13</v>
      </c>
      <c r="T5" s="173"/>
    </row>
    <row r="6" spans="1:20" ht="21" customHeight="1">
      <c r="A6" s="143"/>
      <c r="B6" s="127" t="s">
        <v>101</v>
      </c>
      <c r="C6" s="127"/>
      <c r="D6" s="127"/>
      <c r="E6" s="183">
        <v>1000</v>
      </c>
      <c r="F6" s="184"/>
      <c r="G6" s="184"/>
      <c r="H6" s="184"/>
      <c r="I6" s="184"/>
      <c r="J6" s="184"/>
      <c r="K6" s="62" t="s">
        <v>96</v>
      </c>
      <c r="L6" s="134" t="s">
        <v>115</v>
      </c>
      <c r="M6" s="135"/>
      <c r="N6" s="136"/>
      <c r="O6" s="185">
        <f>S5*E6</f>
        <v>13000</v>
      </c>
      <c r="P6" s="186"/>
      <c r="Q6" s="186"/>
      <c r="R6" s="186"/>
      <c r="S6" s="186"/>
      <c r="T6" s="63" t="s">
        <v>96</v>
      </c>
    </row>
    <row r="7" spans="1:20" ht="21" customHeight="1">
      <c r="A7" s="143"/>
      <c r="B7" s="127" t="s">
        <v>89</v>
      </c>
      <c r="C7" s="127"/>
      <c r="D7" s="127"/>
      <c r="E7" s="126" t="s">
        <v>91</v>
      </c>
      <c r="F7" s="187"/>
      <c r="G7" s="188" t="s">
        <v>104</v>
      </c>
      <c r="H7" s="189"/>
      <c r="I7" s="189"/>
      <c r="J7" s="189"/>
      <c r="K7" s="189"/>
      <c r="L7" s="134" t="s">
        <v>105</v>
      </c>
      <c r="M7" s="135"/>
      <c r="N7" s="136"/>
      <c r="O7" s="179" t="s">
        <v>106</v>
      </c>
      <c r="P7" s="179"/>
      <c r="Q7" s="179"/>
      <c r="R7" s="179"/>
      <c r="S7" s="179"/>
      <c r="T7" s="190"/>
    </row>
    <row r="8" spans="1:20" ht="21" customHeight="1">
      <c r="A8" s="143"/>
      <c r="B8" s="127"/>
      <c r="C8" s="127"/>
      <c r="D8" s="127"/>
      <c r="E8" s="126" t="s">
        <v>92</v>
      </c>
      <c r="F8" s="187"/>
      <c r="G8" s="56" t="s">
        <v>90</v>
      </c>
      <c r="H8" s="191" t="s">
        <v>110</v>
      </c>
      <c r="I8" s="192"/>
      <c r="J8" s="192"/>
      <c r="K8" s="193" t="s">
        <v>111</v>
      </c>
      <c r="L8" s="193"/>
      <c r="M8" s="193"/>
      <c r="N8" s="193"/>
      <c r="O8" s="193"/>
      <c r="P8" s="193"/>
      <c r="Q8" s="193"/>
      <c r="R8" s="193"/>
      <c r="S8" s="193"/>
      <c r="T8" s="194"/>
    </row>
    <row r="9" spans="1:20" ht="21" customHeight="1">
      <c r="A9" s="143"/>
      <c r="B9" s="127"/>
      <c r="C9" s="127"/>
      <c r="D9" s="127"/>
      <c r="E9" s="126" t="s">
        <v>11</v>
      </c>
      <c r="F9" s="187"/>
      <c r="G9" s="62" t="s">
        <v>12</v>
      </c>
      <c r="H9" s="195" t="s">
        <v>113</v>
      </c>
      <c r="I9" s="196"/>
      <c r="J9" s="196"/>
      <c r="K9" s="196"/>
      <c r="L9" s="197"/>
      <c r="M9" s="57" t="s">
        <v>95</v>
      </c>
      <c r="N9" s="48" t="s">
        <v>112</v>
      </c>
      <c r="O9" s="61" t="s">
        <v>13</v>
      </c>
      <c r="P9" s="198" t="s">
        <v>114</v>
      </c>
      <c r="Q9" s="199"/>
      <c r="R9" s="199"/>
      <c r="S9" s="199"/>
      <c r="T9" s="200"/>
    </row>
    <row r="10" spans="1:20" ht="32.25" customHeight="1">
      <c r="A10" s="144"/>
      <c r="B10" s="163" t="s">
        <v>116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0" ht="15" customHeight="1">
      <c r="A11" s="161" t="s">
        <v>2</v>
      </c>
      <c r="B11" s="126" t="s">
        <v>87</v>
      </c>
      <c r="C11" s="126" t="s">
        <v>10</v>
      </c>
      <c r="D11" s="126"/>
      <c r="E11" s="126" t="s">
        <v>0</v>
      </c>
      <c r="F11" s="126"/>
      <c r="G11" s="126"/>
      <c r="H11" s="126" t="s">
        <v>4</v>
      </c>
      <c r="I11" s="126"/>
      <c r="J11" s="126"/>
      <c r="K11" s="126" t="s">
        <v>5</v>
      </c>
      <c r="L11" s="126" t="s">
        <v>88</v>
      </c>
      <c r="M11" s="126"/>
      <c r="N11" s="126"/>
      <c r="O11" s="126" t="s">
        <v>102</v>
      </c>
      <c r="P11" s="126"/>
      <c r="Q11" s="136" t="s">
        <v>82</v>
      </c>
      <c r="R11" s="126"/>
      <c r="S11" s="134" t="s">
        <v>100</v>
      </c>
      <c r="T11" s="136"/>
    </row>
    <row r="12" spans="1:20" ht="15" customHeight="1">
      <c r="A12" s="162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201"/>
      <c r="R12" s="202"/>
      <c r="S12" s="203"/>
      <c r="T12" s="203"/>
    </row>
    <row r="13" spans="1:20" ht="21" customHeight="1">
      <c r="A13" s="49">
        <v>4</v>
      </c>
      <c r="B13" s="60">
        <v>1</v>
      </c>
      <c r="C13" s="203"/>
      <c r="D13" s="203"/>
      <c r="E13" s="127" t="str">
        <f>IF($A13="","",VLOOKUP($A13,'会員名簿'!$A$3:$F$1000,3))</f>
        <v>山陽　洋一</v>
      </c>
      <c r="F13" s="127"/>
      <c r="G13" s="127"/>
      <c r="H13" s="128" t="str">
        <f>IF($A13="","",VLOOKUP($A13,'会員名簿'!$A$3:$F$1000,4))</f>
        <v>サンヨウヨウイチ</v>
      </c>
      <c r="I13" s="128"/>
      <c r="J13" s="128"/>
      <c r="K13" s="59" t="str">
        <f>IF($A13="","",VLOOKUP($A13,'会員名簿'!$A$3:$F$1000,5))</f>
        <v>男</v>
      </c>
      <c r="L13" s="129">
        <f>IF($A13="","",VLOOKUP($A13,'会員名簿'!$A$3:$F$1000,6))</f>
        <v>13686</v>
      </c>
      <c r="M13" s="129"/>
      <c r="N13" s="129"/>
      <c r="O13" s="130">
        <f>IF(L13="","",DATEDIF(L13,$E$4,"y"))</f>
        <v>84</v>
      </c>
      <c r="P13" s="130"/>
      <c r="Q13" s="203"/>
      <c r="R13" s="203"/>
      <c r="S13" s="203"/>
      <c r="T13" s="203"/>
    </row>
    <row r="14" spans="1:20" ht="21" customHeight="1">
      <c r="A14" s="49">
        <v>5</v>
      </c>
      <c r="B14" s="60">
        <v>2</v>
      </c>
      <c r="C14" s="203"/>
      <c r="D14" s="203"/>
      <c r="E14" s="127" t="str">
        <f>IF($A14="","",VLOOKUP($A14,'会員名簿'!$A$3:$F$1000,3))</f>
        <v>小野田　一</v>
      </c>
      <c r="F14" s="127"/>
      <c r="G14" s="127"/>
      <c r="H14" s="128" t="str">
        <f>IF($A14="","",VLOOKUP($A14,'会員名簿'!$A$3:$F$1000,4))</f>
        <v>オノダハジメ</v>
      </c>
      <c r="I14" s="128"/>
      <c r="J14" s="128"/>
      <c r="K14" s="59" t="str">
        <f>IF($A14="","",VLOOKUP($A14,'会員名簿'!$A$3:$F$1000,5))</f>
        <v>男</v>
      </c>
      <c r="L14" s="129">
        <f>IF($A14="","",VLOOKUP($A14,'会員名簿'!$A$3:$F$1000,6))</f>
        <v>14846</v>
      </c>
      <c r="M14" s="129"/>
      <c r="N14" s="129"/>
      <c r="O14" s="130">
        <f aca="true" t="shared" si="0" ref="O14:O77">IF(L14="","",DATEDIF(L14,$E$4,"y"))</f>
        <v>81</v>
      </c>
      <c r="P14" s="130"/>
      <c r="Q14" s="203"/>
      <c r="R14" s="203"/>
      <c r="S14" s="203"/>
      <c r="T14" s="203"/>
    </row>
    <row r="15" spans="1:20" ht="21" customHeight="1">
      <c r="A15" s="49">
        <v>8</v>
      </c>
      <c r="B15" s="60">
        <v>3</v>
      </c>
      <c r="C15" s="203" t="s">
        <v>81</v>
      </c>
      <c r="D15" s="203"/>
      <c r="E15" s="127" t="str">
        <f>IF($A15="","",VLOOKUP($A15,'会員名簿'!$A$3:$F$1000,3))</f>
        <v>防府　道子</v>
      </c>
      <c r="F15" s="127"/>
      <c r="G15" s="127"/>
      <c r="H15" s="128" t="str">
        <f>IF($A15="","",VLOOKUP($A15,'会員名簿'!$A$3:$F$1000,4))</f>
        <v>ホウフミチコ</v>
      </c>
      <c r="I15" s="128"/>
      <c r="J15" s="128"/>
      <c r="K15" s="59" t="str">
        <f>IF($A15="","",VLOOKUP($A15,'会員名簿'!$A$3:$F$1000,5))</f>
        <v>女</v>
      </c>
      <c r="L15" s="129">
        <f>IF($A15="","",VLOOKUP($A15,'会員名簿'!$A$3:$F$1000,6))</f>
        <v>17593</v>
      </c>
      <c r="M15" s="129"/>
      <c r="N15" s="129"/>
      <c r="O15" s="130">
        <f t="shared" si="0"/>
        <v>74</v>
      </c>
      <c r="P15" s="130"/>
      <c r="Q15" s="203"/>
      <c r="R15" s="203"/>
      <c r="S15" s="203"/>
      <c r="T15" s="203"/>
    </row>
    <row r="16" spans="1:20" ht="21" customHeight="1">
      <c r="A16" s="49">
        <v>20</v>
      </c>
      <c r="B16" s="60">
        <v>4</v>
      </c>
      <c r="C16" s="203"/>
      <c r="D16" s="203"/>
      <c r="E16" s="127" t="str">
        <f>IF($A16="","",VLOOKUP($A16,'会員名簿'!$A$3:$F$1000,3))</f>
        <v>秋吉　朝雄</v>
      </c>
      <c r="F16" s="127"/>
      <c r="G16" s="127"/>
      <c r="H16" s="128" t="str">
        <f>IF($A16="","",VLOOKUP($A16,'会員名簿'!$A$3:$F$1000,4))</f>
        <v>アキヨシアサオ</v>
      </c>
      <c r="I16" s="128"/>
      <c r="J16" s="128"/>
      <c r="K16" s="59" t="str">
        <f>IF($A16="","",VLOOKUP($A16,'会員名簿'!$A$3:$F$1000,5))</f>
        <v>男</v>
      </c>
      <c r="L16" s="129">
        <f>IF($A16="","",VLOOKUP($A16,'会員名簿'!$A$3:$F$1000,6))</f>
        <v>17217</v>
      </c>
      <c r="M16" s="129"/>
      <c r="N16" s="129"/>
      <c r="O16" s="130">
        <f t="shared" si="0"/>
        <v>75</v>
      </c>
      <c r="P16" s="130"/>
      <c r="Q16" s="203"/>
      <c r="R16" s="203"/>
      <c r="S16" s="203"/>
      <c r="T16" s="203"/>
    </row>
    <row r="17" spans="1:20" ht="21" customHeight="1">
      <c r="A17" s="49">
        <v>15</v>
      </c>
      <c r="B17" s="60">
        <v>5</v>
      </c>
      <c r="C17" s="203" t="s">
        <v>81</v>
      </c>
      <c r="D17" s="203"/>
      <c r="E17" s="127" t="str">
        <f>IF($A17="","",VLOOKUP($A17,'会員名簿'!$A$3:$F$1000,3))</f>
        <v>小郡　六郎</v>
      </c>
      <c r="F17" s="127"/>
      <c r="G17" s="127"/>
      <c r="H17" s="128" t="str">
        <f>IF($A17="","",VLOOKUP($A17,'会員名簿'!$A$3:$F$1000,4))</f>
        <v>オゴオリロクロウ</v>
      </c>
      <c r="I17" s="128"/>
      <c r="J17" s="128"/>
      <c r="K17" s="59" t="str">
        <f>IF($A17="","",VLOOKUP($A17,'会員名簿'!$A$3:$F$1000,5))</f>
        <v>男</v>
      </c>
      <c r="L17" s="129">
        <f>IF($A17="","",VLOOKUP($A17,'会員名簿'!$A$3:$F$1000,6))</f>
        <v>20552</v>
      </c>
      <c r="M17" s="129"/>
      <c r="N17" s="129"/>
      <c r="O17" s="130">
        <f t="shared" si="0"/>
        <v>66</v>
      </c>
      <c r="P17" s="130"/>
      <c r="Q17" s="203"/>
      <c r="R17" s="203"/>
      <c r="S17" s="203"/>
      <c r="T17" s="203"/>
    </row>
    <row r="18" spans="1:20" ht="21" customHeight="1">
      <c r="A18" s="49">
        <v>20</v>
      </c>
      <c r="B18" s="60">
        <v>6</v>
      </c>
      <c r="C18" s="203"/>
      <c r="D18" s="203"/>
      <c r="E18" s="127" t="str">
        <f>IF($A18="","",VLOOKUP($A18,'会員名簿'!$A$3:$F$1000,3))</f>
        <v>秋吉　朝雄</v>
      </c>
      <c r="F18" s="127"/>
      <c r="G18" s="127"/>
      <c r="H18" s="128" t="str">
        <f>IF($A18="","",VLOOKUP($A18,'会員名簿'!$A$3:$F$1000,4))</f>
        <v>アキヨシアサオ</v>
      </c>
      <c r="I18" s="128"/>
      <c r="J18" s="128"/>
      <c r="K18" s="59" t="str">
        <f>IF($A18="","",VLOOKUP($A18,'会員名簿'!$A$3:$F$1000,5))</f>
        <v>男</v>
      </c>
      <c r="L18" s="129">
        <f>IF($A18="","",VLOOKUP($A18,'会員名簿'!$A$3:$F$1000,6))</f>
        <v>17217</v>
      </c>
      <c r="M18" s="129"/>
      <c r="N18" s="129"/>
      <c r="O18" s="130">
        <f t="shared" si="0"/>
        <v>75</v>
      </c>
      <c r="P18" s="130"/>
      <c r="Q18" s="203"/>
      <c r="R18" s="203"/>
      <c r="S18" s="203"/>
      <c r="T18" s="203"/>
    </row>
    <row r="19" spans="1:20" ht="21" customHeight="1">
      <c r="A19" s="49">
        <v>21</v>
      </c>
      <c r="B19" s="60">
        <v>7</v>
      </c>
      <c r="C19" s="203"/>
      <c r="D19" s="203"/>
      <c r="E19" s="127" t="str">
        <f>IF($A19="","",VLOOKUP($A19,'会員名簿'!$A$3:$F$1000,3))</f>
        <v>山口　太郎</v>
      </c>
      <c r="F19" s="127"/>
      <c r="G19" s="127"/>
      <c r="H19" s="128" t="str">
        <f>IF($A19="","",VLOOKUP($A19,'会員名簿'!$A$3:$F$1000,4))</f>
        <v>ヤマグチタロウ</v>
      </c>
      <c r="I19" s="128"/>
      <c r="J19" s="128"/>
      <c r="K19" s="59" t="str">
        <f>IF($A19="","",VLOOKUP($A19,'会員名簿'!$A$3:$F$1000,5))</f>
        <v>男</v>
      </c>
      <c r="L19" s="129">
        <f>IF($A19="","",VLOOKUP($A19,'会員名簿'!$A$3:$F$1000,6))</f>
        <v>21172</v>
      </c>
      <c r="M19" s="129"/>
      <c r="N19" s="129"/>
      <c r="O19" s="130">
        <f t="shared" si="0"/>
        <v>64</v>
      </c>
      <c r="P19" s="130"/>
      <c r="Q19" s="203"/>
      <c r="R19" s="203"/>
      <c r="S19" s="203"/>
      <c r="T19" s="203"/>
    </row>
    <row r="20" spans="1:20" ht="21" customHeight="1">
      <c r="A20" s="49">
        <v>23</v>
      </c>
      <c r="B20" s="60">
        <v>8</v>
      </c>
      <c r="C20" s="203"/>
      <c r="D20" s="203"/>
      <c r="E20" s="127" t="str">
        <f>IF($A20="","",VLOOKUP($A20,'会員名簿'!$A$3:$F$1000,3))</f>
        <v>美祢　直子</v>
      </c>
      <c r="F20" s="127"/>
      <c r="G20" s="127"/>
      <c r="H20" s="128" t="str">
        <f>IF($A20="","",VLOOKUP($A20,'会員名簿'!$A$3:$F$1000,4))</f>
        <v>ミネナオコ</v>
      </c>
      <c r="I20" s="128"/>
      <c r="J20" s="128"/>
      <c r="K20" s="59" t="str">
        <f>IF($A20="","",VLOOKUP($A20,'会員名簿'!$A$3:$F$1000,5))</f>
        <v>女</v>
      </c>
      <c r="L20" s="129">
        <f>IF($A20="","",VLOOKUP($A20,'会員名簿'!$A$3:$F$1000,6))</f>
        <v>20950</v>
      </c>
      <c r="M20" s="129"/>
      <c r="N20" s="129"/>
      <c r="O20" s="130">
        <f t="shared" si="0"/>
        <v>65</v>
      </c>
      <c r="P20" s="130"/>
      <c r="Q20" s="203"/>
      <c r="R20" s="203"/>
      <c r="S20" s="203"/>
      <c r="T20" s="203"/>
    </row>
    <row r="21" spans="1:20" ht="21" customHeight="1">
      <c r="A21" s="49">
        <v>30</v>
      </c>
      <c r="B21" s="60">
        <v>9</v>
      </c>
      <c r="C21" s="203" t="s">
        <v>81</v>
      </c>
      <c r="D21" s="203"/>
      <c r="E21" s="127" t="str">
        <f>IF($A21="","",VLOOKUP($A21,'会員名簿'!$A$3:$F$1000,3))</f>
        <v>宇部　興産</v>
      </c>
      <c r="F21" s="127"/>
      <c r="G21" s="127"/>
      <c r="H21" s="128" t="str">
        <f>IF($A21="","",VLOOKUP($A21,'会員名簿'!$A$3:$F$1000,4))</f>
        <v>ウベコウサン</v>
      </c>
      <c r="I21" s="128"/>
      <c r="J21" s="128"/>
      <c r="K21" s="59" t="str">
        <f>IF($A21="","",VLOOKUP($A21,'会員名簿'!$A$3:$F$1000,5))</f>
        <v>男</v>
      </c>
      <c r="L21" s="129">
        <f>IF($A21="","",VLOOKUP($A21,'会員名簿'!$A$3:$F$1000,6))</f>
        <v>33312</v>
      </c>
      <c r="M21" s="129"/>
      <c r="N21" s="129"/>
      <c r="O21" s="130">
        <f t="shared" si="0"/>
        <v>31</v>
      </c>
      <c r="P21" s="130"/>
      <c r="Q21" s="203"/>
      <c r="R21" s="203"/>
      <c r="S21" s="203"/>
      <c r="T21" s="203"/>
    </row>
    <row r="22" spans="1:20" ht="21" customHeight="1">
      <c r="A22" s="49">
        <v>3</v>
      </c>
      <c r="B22" s="60">
        <v>10</v>
      </c>
      <c r="C22" s="203"/>
      <c r="D22" s="203"/>
      <c r="E22" s="127" t="str">
        <f>IF($A22="","",VLOOKUP($A22,'会員名簿'!$A$3:$F$1000,3))</f>
        <v>山口　三郎</v>
      </c>
      <c r="F22" s="127"/>
      <c r="G22" s="127"/>
      <c r="H22" s="128" t="str">
        <f>IF($A22="","",VLOOKUP($A22,'会員名簿'!$A$3:$F$1000,4))</f>
        <v>ヤマグチサブロウ</v>
      </c>
      <c r="I22" s="128"/>
      <c r="J22" s="128"/>
      <c r="K22" s="59" t="str">
        <f>IF($A22="","",VLOOKUP($A22,'会員名簿'!$A$3:$F$1000,5))</f>
        <v>男</v>
      </c>
      <c r="L22" s="129">
        <f>IF($A22="","",VLOOKUP($A22,'会員名簿'!$A$3:$F$1000,6))</f>
        <v>16691</v>
      </c>
      <c r="M22" s="129"/>
      <c r="N22" s="129"/>
      <c r="O22" s="130">
        <f t="shared" si="0"/>
        <v>76</v>
      </c>
      <c r="P22" s="130"/>
      <c r="Q22" s="203"/>
      <c r="R22" s="203"/>
      <c r="S22" s="203"/>
      <c r="T22" s="203"/>
    </row>
    <row r="23" spans="1:20" ht="21" customHeight="1">
      <c r="A23" s="49">
        <v>6</v>
      </c>
      <c r="B23" s="60">
        <v>11</v>
      </c>
      <c r="C23" s="203"/>
      <c r="D23" s="203"/>
      <c r="E23" s="127" t="str">
        <f>IF($A23="","",VLOOKUP($A23,'会員名簿'!$A$3:$F$1000,3))</f>
        <v>小郡　四郎</v>
      </c>
      <c r="F23" s="127"/>
      <c r="G23" s="127"/>
      <c r="H23" s="128" t="str">
        <f>IF($A23="","",VLOOKUP($A23,'会員名簿'!$A$3:$F$1000,4))</f>
        <v>オゴオリシロウ</v>
      </c>
      <c r="I23" s="128"/>
      <c r="J23" s="128"/>
      <c r="K23" s="59" t="str">
        <f>IF($A23="","",VLOOKUP($A23,'会員名簿'!$A$3:$F$1000,5))</f>
        <v>男</v>
      </c>
      <c r="L23" s="129">
        <f>IF($A23="","",VLOOKUP($A23,'会員名簿'!$A$3:$F$1000,6))</f>
        <v>16669</v>
      </c>
      <c r="M23" s="129"/>
      <c r="N23" s="129"/>
      <c r="O23" s="130">
        <f t="shared" si="0"/>
        <v>76</v>
      </c>
      <c r="P23" s="130"/>
      <c r="Q23" s="203"/>
      <c r="R23" s="203"/>
      <c r="S23" s="203"/>
      <c r="T23" s="203"/>
    </row>
    <row r="24" spans="1:20" ht="21" customHeight="1">
      <c r="A24" s="49">
        <v>7</v>
      </c>
      <c r="B24" s="60">
        <v>12</v>
      </c>
      <c r="C24" s="203"/>
      <c r="D24" s="203"/>
      <c r="E24" s="127" t="str">
        <f>IF($A24="","",VLOOKUP($A24,'会員名簿'!$A$3:$F$1000,3))</f>
        <v>美祢　花子</v>
      </c>
      <c r="F24" s="127"/>
      <c r="G24" s="127"/>
      <c r="H24" s="128" t="str">
        <f>IF($A24="","",VLOOKUP($A24,'会員名簿'!$A$3:$F$1000,4))</f>
        <v>ミネハナコ</v>
      </c>
      <c r="I24" s="128"/>
      <c r="J24" s="128"/>
      <c r="K24" s="59" t="str">
        <f>IF($A24="","",VLOOKUP($A24,'会員名簿'!$A$3:$F$1000,5))</f>
        <v>女</v>
      </c>
      <c r="L24" s="129">
        <f>IF($A24="","",VLOOKUP($A24,'会員名簿'!$A$3:$F$1000,6))</f>
        <v>15621</v>
      </c>
      <c r="M24" s="129"/>
      <c r="N24" s="129"/>
      <c r="O24" s="130">
        <f t="shared" si="0"/>
        <v>79</v>
      </c>
      <c r="P24" s="130"/>
      <c r="Q24" s="203"/>
      <c r="R24" s="203"/>
      <c r="S24" s="203"/>
      <c r="T24" s="203"/>
    </row>
    <row r="25" spans="1:20" ht="21" customHeight="1">
      <c r="A25" s="49">
        <v>9</v>
      </c>
      <c r="B25" s="60">
        <v>13</v>
      </c>
      <c r="C25" s="203"/>
      <c r="D25" s="203"/>
      <c r="E25" s="127" t="str">
        <f>IF($A25="","",VLOOKUP($A25,'会員名簿'!$A$3:$F$1000,3))</f>
        <v>阿知須　松</v>
      </c>
      <c r="F25" s="127"/>
      <c r="G25" s="127"/>
      <c r="H25" s="128" t="str">
        <f>IF($A25="","",VLOOKUP($A25,'会員名簿'!$A$3:$F$1000,4))</f>
        <v>アジスマツ</v>
      </c>
      <c r="I25" s="128"/>
      <c r="J25" s="128"/>
      <c r="K25" s="59" t="str">
        <f>IF($A25="","",VLOOKUP($A25,'会員名簿'!$A$3:$F$1000,5))</f>
        <v>女</v>
      </c>
      <c r="L25" s="129">
        <f>IF($A25="","",VLOOKUP($A25,'会員名簿'!$A$3:$F$1000,6))</f>
        <v>19771</v>
      </c>
      <c r="M25" s="129"/>
      <c r="N25" s="129"/>
      <c r="O25" s="130">
        <f t="shared" si="0"/>
        <v>68</v>
      </c>
      <c r="P25" s="130"/>
      <c r="Q25" s="203"/>
      <c r="R25" s="203"/>
      <c r="S25" s="203"/>
      <c r="T25" s="203"/>
    </row>
    <row r="26" spans="1:20" ht="21" customHeight="1">
      <c r="A26" s="49"/>
      <c r="B26" s="60">
        <v>14</v>
      </c>
      <c r="C26" s="203"/>
      <c r="D26" s="203"/>
      <c r="E26" s="127">
        <f>IF($A26="","",VLOOKUP($A26,'会員名簿'!$A$3:$F$1000,3))</f>
      </c>
      <c r="F26" s="127"/>
      <c r="G26" s="127"/>
      <c r="H26" s="128">
        <f>IF($A26="","",VLOOKUP($A26,'会員名簿'!$A$3:$F$1000,4))</f>
      </c>
      <c r="I26" s="128"/>
      <c r="J26" s="128"/>
      <c r="K26" s="59">
        <f>IF($A26="","",VLOOKUP($A26,'会員名簿'!$A$3:$F$1000,5))</f>
      </c>
      <c r="L26" s="129">
        <f>IF($A26="","",VLOOKUP($A26,'会員名簿'!$A$3:$F$1000,6))</f>
      </c>
      <c r="M26" s="129"/>
      <c r="N26" s="129"/>
      <c r="O26" s="130">
        <f t="shared" si="0"/>
      </c>
      <c r="P26" s="130"/>
      <c r="Q26" s="203"/>
      <c r="R26" s="203"/>
      <c r="S26" s="203"/>
      <c r="T26" s="203"/>
    </row>
    <row r="27" spans="1:20" ht="21" customHeight="1">
      <c r="A27" s="49"/>
      <c r="B27" s="60">
        <v>15</v>
      </c>
      <c r="C27" s="203"/>
      <c r="D27" s="203"/>
      <c r="E27" s="127">
        <f>IF($A27="","",VLOOKUP($A27,'会員名簿'!$A$3:$F$1000,3))</f>
      </c>
      <c r="F27" s="127"/>
      <c r="G27" s="127"/>
      <c r="H27" s="128">
        <f>IF($A27="","",VLOOKUP($A27,'会員名簿'!$A$3:$F$1000,4))</f>
      </c>
      <c r="I27" s="128"/>
      <c r="J27" s="128"/>
      <c r="K27" s="59">
        <f>IF($A27="","",VLOOKUP($A27,'会員名簿'!$A$3:$F$1000,5))</f>
      </c>
      <c r="L27" s="129">
        <f>IF($A27="","",VLOOKUP($A27,'会員名簿'!$A$3:$F$1000,6))</f>
      </c>
      <c r="M27" s="129"/>
      <c r="N27" s="129"/>
      <c r="O27" s="130">
        <f t="shared" si="0"/>
      </c>
      <c r="P27" s="130"/>
      <c r="Q27" s="203"/>
      <c r="R27" s="203"/>
      <c r="S27" s="203"/>
      <c r="T27" s="203"/>
    </row>
    <row r="28" spans="1:20" ht="21" customHeight="1">
      <c r="A28" s="49"/>
      <c r="B28" s="60">
        <v>16</v>
      </c>
      <c r="C28" s="203"/>
      <c r="D28" s="203"/>
      <c r="E28" s="127">
        <f>IF($A28="","",VLOOKUP($A28,'会員名簿'!$A$3:$F$1000,3))</f>
      </c>
      <c r="F28" s="127"/>
      <c r="G28" s="127"/>
      <c r="H28" s="128">
        <f>IF($A28="","",VLOOKUP($A28,'会員名簿'!$A$3:$F$1000,4))</f>
      </c>
      <c r="I28" s="128"/>
      <c r="J28" s="128"/>
      <c r="K28" s="59">
        <f>IF($A28="","",VLOOKUP($A28,'会員名簿'!$A$3:$F$1000,5))</f>
      </c>
      <c r="L28" s="129">
        <f>IF($A28="","",VLOOKUP($A28,'会員名簿'!$A$3:$F$1000,6))</f>
      </c>
      <c r="M28" s="129"/>
      <c r="N28" s="129"/>
      <c r="O28" s="130">
        <f t="shared" si="0"/>
      </c>
      <c r="P28" s="130"/>
      <c r="Q28" s="203"/>
      <c r="R28" s="203"/>
      <c r="S28" s="203"/>
      <c r="T28" s="203"/>
    </row>
    <row r="29" spans="1:20" ht="21" customHeight="1">
      <c r="A29" s="49"/>
      <c r="B29" s="60">
        <v>17</v>
      </c>
      <c r="C29" s="203"/>
      <c r="D29" s="203"/>
      <c r="E29" s="127">
        <f>IF($A29="","",VLOOKUP($A29,'会員名簿'!$A$3:$F$1000,3))</f>
      </c>
      <c r="F29" s="127"/>
      <c r="G29" s="127"/>
      <c r="H29" s="128">
        <f>IF($A29="","",VLOOKUP($A29,'会員名簿'!$A$3:$F$1000,4))</f>
      </c>
      <c r="I29" s="128"/>
      <c r="J29" s="128"/>
      <c r="K29" s="59">
        <f>IF($A29="","",VLOOKUP($A29,'会員名簿'!$A$3:$F$1000,5))</f>
      </c>
      <c r="L29" s="129">
        <f>IF($A29="","",VLOOKUP($A29,'会員名簿'!$A$3:$F$1000,6))</f>
      </c>
      <c r="M29" s="129"/>
      <c r="N29" s="129"/>
      <c r="O29" s="130">
        <f t="shared" si="0"/>
      </c>
      <c r="P29" s="130"/>
      <c r="Q29" s="203"/>
      <c r="R29" s="203"/>
      <c r="S29" s="203"/>
      <c r="T29" s="203"/>
    </row>
    <row r="30" spans="1:20" ht="21" customHeight="1">
      <c r="A30" s="49"/>
      <c r="B30" s="60">
        <v>18</v>
      </c>
      <c r="C30" s="203"/>
      <c r="D30" s="203"/>
      <c r="E30" s="127">
        <f>IF($A30="","",VLOOKUP($A30,'会員名簿'!$A$3:$F$1000,3))</f>
      </c>
      <c r="F30" s="127"/>
      <c r="G30" s="127"/>
      <c r="H30" s="128">
        <f>IF($A30="","",VLOOKUP($A30,'会員名簿'!$A$3:$F$1000,4))</f>
      </c>
      <c r="I30" s="128"/>
      <c r="J30" s="128"/>
      <c r="K30" s="59">
        <f>IF($A30="","",VLOOKUP($A30,'会員名簿'!$A$3:$F$1000,5))</f>
      </c>
      <c r="L30" s="129">
        <f>IF($A30="","",VLOOKUP($A30,'会員名簿'!$A$3:$F$1000,6))</f>
      </c>
      <c r="M30" s="129"/>
      <c r="N30" s="129"/>
      <c r="O30" s="130">
        <f t="shared" si="0"/>
      </c>
      <c r="P30" s="130"/>
      <c r="Q30" s="203"/>
      <c r="R30" s="203"/>
      <c r="S30" s="203"/>
      <c r="T30" s="203"/>
    </row>
    <row r="31" spans="1:20" ht="21" customHeight="1">
      <c r="A31" s="49"/>
      <c r="B31" s="60">
        <v>19</v>
      </c>
      <c r="C31" s="203"/>
      <c r="D31" s="203"/>
      <c r="E31" s="127">
        <f>IF($A31="","",VLOOKUP($A31,'会員名簿'!$A$3:$F$1000,3))</f>
      </c>
      <c r="F31" s="127"/>
      <c r="G31" s="127"/>
      <c r="H31" s="128">
        <f>IF($A31="","",VLOOKUP($A31,'会員名簿'!$A$3:$F$1000,4))</f>
      </c>
      <c r="I31" s="128"/>
      <c r="J31" s="128"/>
      <c r="K31" s="59">
        <f>IF($A31="","",VLOOKUP($A31,'会員名簿'!$A$3:$F$1000,5))</f>
      </c>
      <c r="L31" s="129">
        <f>IF($A31="","",VLOOKUP($A31,'会員名簿'!$A$3:$F$1000,6))</f>
      </c>
      <c r="M31" s="129"/>
      <c r="N31" s="129"/>
      <c r="O31" s="130">
        <f t="shared" si="0"/>
      </c>
      <c r="P31" s="130"/>
      <c r="Q31" s="203"/>
      <c r="R31" s="203"/>
      <c r="S31" s="203"/>
      <c r="T31" s="203"/>
    </row>
    <row r="32" spans="1:20" ht="21" customHeight="1">
      <c r="A32" s="49"/>
      <c r="B32" s="60">
        <v>20</v>
      </c>
      <c r="C32" s="203"/>
      <c r="D32" s="203"/>
      <c r="E32" s="127">
        <f>IF($A32="","",VLOOKUP($A32,'会員名簿'!$A$3:$F$1000,3))</f>
      </c>
      <c r="F32" s="127"/>
      <c r="G32" s="127"/>
      <c r="H32" s="128">
        <f>IF($A32="","",VLOOKUP($A32,'会員名簿'!$A$3:$F$1000,4))</f>
      </c>
      <c r="I32" s="128"/>
      <c r="J32" s="128"/>
      <c r="K32" s="59">
        <f>IF($A32="","",VLOOKUP($A32,'会員名簿'!$A$3:$F$1000,5))</f>
      </c>
      <c r="L32" s="129">
        <f>IF($A32="","",VLOOKUP($A32,'会員名簿'!$A$3:$F$1000,6))</f>
      </c>
      <c r="M32" s="129"/>
      <c r="N32" s="129"/>
      <c r="O32" s="130">
        <f t="shared" si="0"/>
      </c>
      <c r="P32" s="130"/>
      <c r="Q32" s="203"/>
      <c r="R32" s="203"/>
      <c r="S32" s="203"/>
      <c r="T32" s="203"/>
    </row>
    <row r="33" spans="1:20" ht="21" customHeight="1">
      <c r="A33" s="49"/>
      <c r="B33" s="60">
        <v>21</v>
      </c>
      <c r="C33" s="203"/>
      <c r="D33" s="203"/>
      <c r="E33" s="127">
        <f>IF($A33="","",VLOOKUP($A33,'会員名簿'!$A$3:$F$1000,3))</f>
      </c>
      <c r="F33" s="127"/>
      <c r="G33" s="127"/>
      <c r="H33" s="128">
        <f>IF($A33="","",VLOOKUP($A33,'会員名簿'!$A$3:$F$1000,4))</f>
      </c>
      <c r="I33" s="128"/>
      <c r="J33" s="128"/>
      <c r="K33" s="59">
        <f>IF($A33="","",VLOOKUP($A33,'会員名簿'!$A$3:$F$1000,5))</f>
      </c>
      <c r="L33" s="129">
        <f>IF($A33="","",VLOOKUP($A33,'会員名簿'!$A$3:$F$1000,6))</f>
      </c>
      <c r="M33" s="129"/>
      <c r="N33" s="129"/>
      <c r="O33" s="130">
        <f t="shared" si="0"/>
      </c>
      <c r="P33" s="130"/>
      <c r="Q33" s="203"/>
      <c r="R33" s="203"/>
      <c r="S33" s="203"/>
      <c r="T33" s="203"/>
    </row>
    <row r="34" spans="1:20" ht="21" customHeight="1">
      <c r="A34" s="49"/>
      <c r="B34" s="60">
        <v>22</v>
      </c>
      <c r="C34" s="203"/>
      <c r="D34" s="203"/>
      <c r="E34" s="127">
        <f>IF($A34="","",VLOOKUP($A34,'会員名簿'!$A$3:$F$1000,3))</f>
      </c>
      <c r="F34" s="127"/>
      <c r="G34" s="127"/>
      <c r="H34" s="128">
        <f>IF($A34="","",VLOOKUP($A34,'会員名簿'!$A$3:$F$1000,4))</f>
      </c>
      <c r="I34" s="128"/>
      <c r="J34" s="128"/>
      <c r="K34" s="59">
        <f>IF($A34="","",VLOOKUP($A34,'会員名簿'!$A$3:$F$1000,5))</f>
      </c>
      <c r="L34" s="129">
        <f>IF($A34="","",VLOOKUP($A34,'会員名簿'!$A$3:$F$1000,6))</f>
      </c>
      <c r="M34" s="129"/>
      <c r="N34" s="129"/>
      <c r="O34" s="130">
        <f t="shared" si="0"/>
      </c>
      <c r="P34" s="130"/>
      <c r="Q34" s="203"/>
      <c r="R34" s="203"/>
      <c r="S34" s="203"/>
      <c r="T34" s="203"/>
    </row>
    <row r="35" spans="1:20" ht="21" customHeight="1">
      <c r="A35" s="49"/>
      <c r="B35" s="60">
        <v>23</v>
      </c>
      <c r="C35" s="203"/>
      <c r="D35" s="203"/>
      <c r="E35" s="127">
        <f>IF($A35="","",VLOOKUP($A35,'会員名簿'!$A$3:$F$1000,3))</f>
      </c>
      <c r="F35" s="127"/>
      <c r="G35" s="127"/>
      <c r="H35" s="128">
        <f>IF($A35="","",VLOOKUP($A35,'会員名簿'!$A$3:$F$1000,4))</f>
      </c>
      <c r="I35" s="128"/>
      <c r="J35" s="128"/>
      <c r="K35" s="59">
        <f>IF($A35="","",VLOOKUP($A35,'会員名簿'!$A$3:$F$1000,5))</f>
      </c>
      <c r="L35" s="129">
        <f>IF($A35="","",VLOOKUP($A35,'会員名簿'!$A$3:$F$1000,6))</f>
      </c>
      <c r="M35" s="129"/>
      <c r="N35" s="129"/>
      <c r="O35" s="130">
        <f t="shared" si="0"/>
      </c>
      <c r="P35" s="130"/>
      <c r="Q35" s="203"/>
      <c r="R35" s="203"/>
      <c r="S35" s="203"/>
      <c r="T35" s="203"/>
    </row>
    <row r="36" spans="1:20" ht="21" customHeight="1">
      <c r="A36" s="49"/>
      <c r="B36" s="60">
        <v>24</v>
      </c>
      <c r="C36" s="203"/>
      <c r="D36" s="203"/>
      <c r="E36" s="127">
        <f>IF($A36="","",VLOOKUP($A36,'会員名簿'!$A$3:$F$1000,3))</f>
      </c>
      <c r="F36" s="127"/>
      <c r="G36" s="127"/>
      <c r="H36" s="128">
        <f>IF($A36="","",VLOOKUP($A36,'会員名簿'!$A$3:$F$1000,4))</f>
      </c>
      <c r="I36" s="128"/>
      <c r="J36" s="128"/>
      <c r="K36" s="59">
        <f>IF($A36="","",VLOOKUP($A36,'会員名簿'!$A$3:$F$1000,5))</f>
      </c>
      <c r="L36" s="129">
        <f>IF($A36="","",VLOOKUP($A36,'会員名簿'!$A$3:$F$1000,6))</f>
      </c>
      <c r="M36" s="129"/>
      <c r="N36" s="129"/>
      <c r="O36" s="130">
        <f t="shared" si="0"/>
      </c>
      <c r="P36" s="130"/>
      <c r="Q36" s="203"/>
      <c r="R36" s="203"/>
      <c r="S36" s="203"/>
      <c r="T36" s="203"/>
    </row>
    <row r="37" spans="1:20" ht="21" customHeight="1">
      <c r="A37" s="49"/>
      <c r="B37" s="60">
        <v>25</v>
      </c>
      <c r="C37" s="203"/>
      <c r="D37" s="203"/>
      <c r="E37" s="127">
        <f>IF($A37="","",VLOOKUP($A37,'会員名簿'!$A$3:$F$1000,3))</f>
      </c>
      <c r="F37" s="127"/>
      <c r="G37" s="127"/>
      <c r="H37" s="128">
        <f>IF($A37="","",VLOOKUP($A37,'会員名簿'!$A$3:$F$1000,4))</f>
      </c>
      <c r="I37" s="128"/>
      <c r="J37" s="128"/>
      <c r="K37" s="59">
        <f>IF($A37="","",VLOOKUP($A37,'会員名簿'!$A$3:$F$1000,5))</f>
      </c>
      <c r="L37" s="129">
        <f>IF($A37="","",VLOOKUP($A37,'会員名簿'!$A$3:$F$1000,6))</f>
      </c>
      <c r="M37" s="129"/>
      <c r="N37" s="129"/>
      <c r="O37" s="130">
        <f t="shared" si="0"/>
      </c>
      <c r="P37" s="130"/>
      <c r="Q37" s="203"/>
      <c r="R37" s="203"/>
      <c r="S37" s="203"/>
      <c r="T37" s="203"/>
    </row>
    <row r="38" spans="1:20" ht="21" customHeight="1">
      <c r="A38" s="49"/>
      <c r="B38" s="60">
        <v>26</v>
      </c>
      <c r="C38" s="203"/>
      <c r="D38" s="203"/>
      <c r="E38" s="127">
        <f>IF($A38="","",VLOOKUP($A38,'会員名簿'!$A$3:$F$1000,3))</f>
      </c>
      <c r="F38" s="127"/>
      <c r="G38" s="127"/>
      <c r="H38" s="128">
        <f>IF($A38="","",VLOOKUP($A38,'会員名簿'!$A$3:$F$1000,4))</f>
      </c>
      <c r="I38" s="128"/>
      <c r="J38" s="128"/>
      <c r="K38" s="59">
        <f>IF($A38="","",VLOOKUP($A38,'会員名簿'!$A$3:$F$1000,5))</f>
      </c>
      <c r="L38" s="129">
        <f>IF($A38="","",VLOOKUP($A38,'会員名簿'!$A$3:$F$1000,6))</f>
      </c>
      <c r="M38" s="129"/>
      <c r="N38" s="129"/>
      <c r="O38" s="130">
        <f t="shared" si="0"/>
      </c>
      <c r="P38" s="130"/>
      <c r="Q38" s="203"/>
      <c r="R38" s="203"/>
      <c r="S38" s="203"/>
      <c r="T38" s="203"/>
    </row>
    <row r="39" spans="1:20" ht="21" customHeight="1">
      <c r="A39" s="49"/>
      <c r="B39" s="60">
        <v>27</v>
      </c>
      <c r="C39" s="203"/>
      <c r="D39" s="203"/>
      <c r="E39" s="127">
        <f>IF($A39="","",VLOOKUP($A39,'会員名簿'!$A$3:$F$1000,3))</f>
      </c>
      <c r="F39" s="127"/>
      <c r="G39" s="127"/>
      <c r="H39" s="128">
        <f>IF($A39="","",VLOOKUP($A39,'会員名簿'!$A$3:$F$1000,4))</f>
      </c>
      <c r="I39" s="128"/>
      <c r="J39" s="128"/>
      <c r="K39" s="59">
        <f>IF($A39="","",VLOOKUP($A39,'会員名簿'!$A$3:$F$1000,5))</f>
      </c>
      <c r="L39" s="129">
        <f>IF($A39="","",VLOOKUP($A39,'会員名簿'!$A$3:$F$1000,6))</f>
      </c>
      <c r="M39" s="129"/>
      <c r="N39" s="129"/>
      <c r="O39" s="130">
        <f t="shared" si="0"/>
      </c>
      <c r="P39" s="130"/>
      <c r="Q39" s="203"/>
      <c r="R39" s="203"/>
      <c r="S39" s="203"/>
      <c r="T39" s="203"/>
    </row>
    <row r="40" spans="1:20" ht="21" customHeight="1">
      <c r="A40" s="49"/>
      <c r="B40" s="60">
        <v>28</v>
      </c>
      <c r="C40" s="203"/>
      <c r="D40" s="203"/>
      <c r="E40" s="127">
        <f>IF($A40="","",VLOOKUP($A40,'会員名簿'!$A$3:$F$1000,3))</f>
      </c>
      <c r="F40" s="127"/>
      <c r="G40" s="127"/>
      <c r="H40" s="128">
        <f>IF($A40="","",VLOOKUP($A40,'会員名簿'!$A$3:$F$1000,4))</f>
      </c>
      <c r="I40" s="128"/>
      <c r="J40" s="128"/>
      <c r="K40" s="59">
        <f>IF($A40="","",VLOOKUP($A40,'会員名簿'!$A$3:$F$1000,5))</f>
      </c>
      <c r="L40" s="129">
        <f>IF($A40="","",VLOOKUP($A40,'会員名簿'!$A$3:$F$1000,6))</f>
      </c>
      <c r="M40" s="129"/>
      <c r="N40" s="129"/>
      <c r="O40" s="130">
        <f t="shared" si="0"/>
      </c>
      <c r="P40" s="130"/>
      <c r="Q40" s="203"/>
      <c r="R40" s="203"/>
      <c r="S40" s="203"/>
      <c r="T40" s="203"/>
    </row>
    <row r="41" spans="1:20" ht="21" customHeight="1">
      <c r="A41" s="49"/>
      <c r="B41" s="60">
        <v>29</v>
      </c>
      <c r="C41" s="203"/>
      <c r="D41" s="203"/>
      <c r="E41" s="127">
        <f>IF($A41="","",VLOOKUP($A41,'会員名簿'!$A$3:$F$1000,3))</f>
      </c>
      <c r="F41" s="127"/>
      <c r="G41" s="127"/>
      <c r="H41" s="128">
        <f>IF($A41="","",VLOOKUP($A41,'会員名簿'!$A$3:$F$1000,4))</f>
      </c>
      <c r="I41" s="128"/>
      <c r="J41" s="128"/>
      <c r="K41" s="59">
        <f>IF($A41="","",VLOOKUP($A41,'会員名簿'!$A$3:$F$1000,5))</f>
      </c>
      <c r="L41" s="129">
        <f>IF($A41="","",VLOOKUP($A41,'会員名簿'!$A$3:$F$1000,6))</f>
      </c>
      <c r="M41" s="129"/>
      <c r="N41" s="129"/>
      <c r="O41" s="130">
        <f t="shared" si="0"/>
      </c>
      <c r="P41" s="130"/>
      <c r="Q41" s="203"/>
      <c r="R41" s="203"/>
      <c r="S41" s="203"/>
      <c r="T41" s="203"/>
    </row>
    <row r="42" spans="1:20" ht="21" customHeight="1">
      <c r="A42" s="49"/>
      <c r="B42" s="60">
        <v>30</v>
      </c>
      <c r="C42" s="203"/>
      <c r="D42" s="203"/>
      <c r="E42" s="127">
        <f>IF($A42="","",VLOOKUP($A42,'会員名簿'!$A$3:$F$1000,3))</f>
      </c>
      <c r="F42" s="127"/>
      <c r="G42" s="127"/>
      <c r="H42" s="128">
        <f>IF($A42="","",VLOOKUP($A42,'会員名簿'!$A$3:$F$1000,4))</f>
      </c>
      <c r="I42" s="128"/>
      <c r="J42" s="128"/>
      <c r="K42" s="59">
        <f>IF($A42="","",VLOOKUP($A42,'会員名簿'!$A$3:$F$1000,5))</f>
      </c>
      <c r="L42" s="129">
        <f>IF($A42="","",VLOOKUP($A42,'会員名簿'!$A$3:$F$1000,6))</f>
      </c>
      <c r="M42" s="129"/>
      <c r="N42" s="129"/>
      <c r="O42" s="130">
        <f t="shared" si="0"/>
      </c>
      <c r="P42" s="130"/>
      <c r="Q42" s="203"/>
      <c r="R42" s="203"/>
      <c r="S42" s="203"/>
      <c r="T42" s="203"/>
    </row>
    <row r="43" spans="1:20" ht="21" customHeight="1">
      <c r="A43" s="49"/>
      <c r="B43" s="60">
        <v>31</v>
      </c>
      <c r="C43" s="203"/>
      <c r="D43" s="203"/>
      <c r="E43" s="127">
        <f>IF($A43="","",VLOOKUP($A43,'会員名簿'!$A$3:$F$1000,3))</f>
      </c>
      <c r="F43" s="127"/>
      <c r="G43" s="127"/>
      <c r="H43" s="128">
        <f>IF($A43="","",VLOOKUP($A43,'会員名簿'!$A$3:$F$1000,4))</f>
      </c>
      <c r="I43" s="128"/>
      <c r="J43" s="128"/>
      <c r="K43" s="59">
        <f>IF($A43="","",VLOOKUP($A43,'会員名簿'!$A$3:$F$1000,5))</f>
      </c>
      <c r="L43" s="129">
        <f>IF($A43="","",VLOOKUP($A43,'会員名簿'!$A$3:$F$1000,6))</f>
      </c>
      <c r="M43" s="129"/>
      <c r="N43" s="129"/>
      <c r="O43" s="130">
        <f t="shared" si="0"/>
      </c>
      <c r="P43" s="130"/>
      <c r="Q43" s="203"/>
      <c r="R43" s="203"/>
      <c r="S43" s="203"/>
      <c r="T43" s="203"/>
    </row>
    <row r="44" spans="1:20" ht="21" customHeight="1">
      <c r="A44" s="49"/>
      <c r="B44" s="60">
        <v>32</v>
      </c>
      <c r="C44" s="203"/>
      <c r="D44" s="203"/>
      <c r="E44" s="127">
        <f>IF($A44="","",VLOOKUP($A44,'会員名簿'!$A$3:$F$1000,3))</f>
      </c>
      <c r="F44" s="127"/>
      <c r="G44" s="127"/>
      <c r="H44" s="128">
        <f>IF($A44="","",VLOOKUP($A44,'会員名簿'!$A$3:$F$1000,4))</f>
      </c>
      <c r="I44" s="128"/>
      <c r="J44" s="128"/>
      <c r="K44" s="59">
        <f>IF($A44="","",VLOOKUP($A44,'会員名簿'!$A$3:$F$1000,5))</f>
      </c>
      <c r="L44" s="129">
        <f>IF($A44="","",VLOOKUP($A44,'会員名簿'!$A$3:$F$1000,6))</f>
      </c>
      <c r="M44" s="129"/>
      <c r="N44" s="129"/>
      <c r="O44" s="130">
        <f t="shared" si="0"/>
      </c>
      <c r="P44" s="130"/>
      <c r="Q44" s="203"/>
      <c r="R44" s="203"/>
      <c r="S44" s="203"/>
      <c r="T44" s="203"/>
    </row>
    <row r="45" spans="1:20" ht="21" customHeight="1">
      <c r="A45" s="49"/>
      <c r="B45" s="60">
        <v>33</v>
      </c>
      <c r="C45" s="203"/>
      <c r="D45" s="203"/>
      <c r="E45" s="127">
        <f>IF($A45="","",VLOOKUP($A45,'会員名簿'!$A$3:$F$1000,3))</f>
      </c>
      <c r="F45" s="127"/>
      <c r="G45" s="127"/>
      <c r="H45" s="128">
        <f>IF($A45="","",VLOOKUP($A45,'会員名簿'!$A$3:$F$1000,4))</f>
      </c>
      <c r="I45" s="128"/>
      <c r="J45" s="128"/>
      <c r="K45" s="59">
        <f>IF($A45="","",VLOOKUP($A45,'会員名簿'!$A$3:$F$1000,5))</f>
      </c>
      <c r="L45" s="129">
        <f>IF($A45="","",VLOOKUP($A45,'会員名簿'!$A$3:$F$1000,6))</f>
      </c>
      <c r="M45" s="129"/>
      <c r="N45" s="129"/>
      <c r="O45" s="130">
        <f t="shared" si="0"/>
      </c>
      <c r="P45" s="130"/>
      <c r="Q45" s="203"/>
      <c r="R45" s="203"/>
      <c r="S45" s="203"/>
      <c r="T45" s="203"/>
    </row>
    <row r="46" spans="1:20" ht="21" customHeight="1">
      <c r="A46" s="49"/>
      <c r="B46" s="60">
        <v>34</v>
      </c>
      <c r="C46" s="203"/>
      <c r="D46" s="203"/>
      <c r="E46" s="127">
        <f>IF($A46="","",VLOOKUP($A46,'会員名簿'!$A$3:$F$1000,3))</f>
      </c>
      <c r="F46" s="127"/>
      <c r="G46" s="127"/>
      <c r="H46" s="128">
        <f>IF($A46="","",VLOOKUP($A46,'会員名簿'!$A$3:$F$1000,4))</f>
      </c>
      <c r="I46" s="128"/>
      <c r="J46" s="128"/>
      <c r="K46" s="59">
        <f>IF($A46="","",VLOOKUP($A46,'会員名簿'!$A$3:$F$1000,5))</f>
      </c>
      <c r="L46" s="129">
        <f>IF($A46="","",VLOOKUP($A46,'会員名簿'!$A$3:$F$1000,6))</f>
      </c>
      <c r="M46" s="129"/>
      <c r="N46" s="129"/>
      <c r="O46" s="130">
        <f t="shared" si="0"/>
      </c>
      <c r="P46" s="130"/>
      <c r="Q46" s="203"/>
      <c r="R46" s="203"/>
      <c r="S46" s="203"/>
      <c r="T46" s="203"/>
    </row>
    <row r="47" spans="1:20" ht="21" customHeight="1">
      <c r="A47" s="49"/>
      <c r="B47" s="60">
        <v>35</v>
      </c>
      <c r="C47" s="203"/>
      <c r="D47" s="203"/>
      <c r="E47" s="127">
        <f>IF($A47="","",VLOOKUP($A47,'会員名簿'!$A$3:$F$1000,3))</f>
      </c>
      <c r="F47" s="127"/>
      <c r="G47" s="127"/>
      <c r="H47" s="128">
        <f>IF($A47="","",VLOOKUP($A47,'会員名簿'!$A$3:$F$1000,4))</f>
      </c>
      <c r="I47" s="128"/>
      <c r="J47" s="128"/>
      <c r="K47" s="59">
        <f>IF($A47="","",VLOOKUP($A47,'会員名簿'!$A$3:$F$1000,5))</f>
      </c>
      <c r="L47" s="129">
        <f>IF($A47="","",VLOOKUP($A47,'会員名簿'!$A$3:$F$1000,6))</f>
      </c>
      <c r="M47" s="129"/>
      <c r="N47" s="129"/>
      <c r="O47" s="130">
        <f t="shared" si="0"/>
      </c>
      <c r="P47" s="130"/>
      <c r="Q47" s="203"/>
      <c r="R47" s="203"/>
      <c r="S47" s="203"/>
      <c r="T47" s="203"/>
    </row>
    <row r="48" spans="1:20" ht="21" customHeight="1">
      <c r="A48" s="49"/>
      <c r="B48" s="60">
        <v>36</v>
      </c>
      <c r="C48" s="203"/>
      <c r="D48" s="203"/>
      <c r="E48" s="127">
        <f>IF($A48="","",VLOOKUP($A48,'会員名簿'!$A$3:$F$1000,3))</f>
      </c>
      <c r="F48" s="127"/>
      <c r="G48" s="127"/>
      <c r="H48" s="128">
        <f>IF($A48="","",VLOOKUP($A48,'会員名簿'!$A$3:$F$1000,4))</f>
      </c>
      <c r="I48" s="128"/>
      <c r="J48" s="128"/>
      <c r="K48" s="59">
        <f>IF($A48="","",VLOOKUP($A48,'会員名簿'!$A$3:$F$1000,5))</f>
      </c>
      <c r="L48" s="129">
        <f>IF($A48="","",VLOOKUP($A48,'会員名簿'!$A$3:$F$1000,6))</f>
      </c>
      <c r="M48" s="129"/>
      <c r="N48" s="129"/>
      <c r="O48" s="130">
        <f t="shared" si="0"/>
      </c>
      <c r="P48" s="130"/>
      <c r="Q48" s="203"/>
      <c r="R48" s="203"/>
      <c r="S48" s="203"/>
      <c r="T48" s="203"/>
    </row>
    <row r="49" spans="1:20" ht="21" customHeight="1">
      <c r="A49" s="49"/>
      <c r="B49" s="60">
        <v>37</v>
      </c>
      <c r="C49" s="203"/>
      <c r="D49" s="203"/>
      <c r="E49" s="127">
        <f>IF($A49="","",VLOOKUP($A49,'会員名簿'!$A$3:$F$1000,3))</f>
      </c>
      <c r="F49" s="127"/>
      <c r="G49" s="127"/>
      <c r="H49" s="128">
        <f>IF($A49="","",VLOOKUP($A49,'会員名簿'!$A$3:$F$1000,4))</f>
      </c>
      <c r="I49" s="128"/>
      <c r="J49" s="128"/>
      <c r="K49" s="59">
        <f>IF($A49="","",VLOOKUP($A49,'会員名簿'!$A$3:$F$1000,5))</f>
      </c>
      <c r="L49" s="129">
        <f>IF($A49="","",VLOOKUP($A49,'会員名簿'!$A$3:$F$1000,6))</f>
      </c>
      <c r="M49" s="129"/>
      <c r="N49" s="129"/>
      <c r="O49" s="130">
        <f t="shared" si="0"/>
      </c>
      <c r="P49" s="130"/>
      <c r="Q49" s="203"/>
      <c r="R49" s="203"/>
      <c r="S49" s="203"/>
      <c r="T49" s="203"/>
    </row>
    <row r="50" spans="1:20" ht="21" customHeight="1">
      <c r="A50" s="49"/>
      <c r="B50" s="60">
        <v>38</v>
      </c>
      <c r="C50" s="203"/>
      <c r="D50" s="203"/>
      <c r="E50" s="127">
        <f>IF($A50="","",VLOOKUP($A50,'会員名簿'!$A$3:$F$1000,3))</f>
      </c>
      <c r="F50" s="127"/>
      <c r="G50" s="127"/>
      <c r="H50" s="128">
        <f>IF($A50="","",VLOOKUP($A50,'会員名簿'!$A$3:$F$1000,4))</f>
      </c>
      <c r="I50" s="128"/>
      <c r="J50" s="128"/>
      <c r="K50" s="59">
        <f>IF($A50="","",VLOOKUP($A50,'会員名簿'!$A$3:$F$1000,5))</f>
      </c>
      <c r="L50" s="129">
        <f>IF($A50="","",VLOOKUP($A50,'会員名簿'!$A$3:$F$1000,6))</f>
      </c>
      <c r="M50" s="129"/>
      <c r="N50" s="129"/>
      <c r="O50" s="130">
        <f t="shared" si="0"/>
      </c>
      <c r="P50" s="130"/>
      <c r="Q50" s="203"/>
      <c r="R50" s="203"/>
      <c r="S50" s="203"/>
      <c r="T50" s="203"/>
    </row>
    <row r="51" spans="1:20" ht="21" customHeight="1">
      <c r="A51" s="49"/>
      <c r="B51" s="60">
        <v>39</v>
      </c>
      <c r="C51" s="203"/>
      <c r="D51" s="203"/>
      <c r="E51" s="127">
        <f>IF($A51="","",VLOOKUP($A51,'会員名簿'!$A$3:$F$1000,3))</f>
      </c>
      <c r="F51" s="127"/>
      <c r="G51" s="127"/>
      <c r="H51" s="128">
        <f>IF($A51="","",VLOOKUP($A51,'会員名簿'!$A$3:$F$1000,4))</f>
      </c>
      <c r="I51" s="128"/>
      <c r="J51" s="128"/>
      <c r="K51" s="59">
        <f>IF($A51="","",VLOOKUP($A51,'会員名簿'!$A$3:$F$1000,5))</f>
      </c>
      <c r="L51" s="129">
        <f>IF($A51="","",VLOOKUP($A51,'会員名簿'!$A$3:$F$1000,6))</f>
      </c>
      <c r="M51" s="129"/>
      <c r="N51" s="129"/>
      <c r="O51" s="130">
        <f t="shared" si="0"/>
      </c>
      <c r="P51" s="130"/>
      <c r="Q51" s="203"/>
      <c r="R51" s="203"/>
      <c r="S51" s="203"/>
      <c r="T51" s="203"/>
    </row>
    <row r="52" spans="1:20" ht="21" customHeight="1">
      <c r="A52" s="49"/>
      <c r="B52" s="60">
        <v>40</v>
      </c>
      <c r="C52" s="203"/>
      <c r="D52" s="203"/>
      <c r="E52" s="127">
        <f>IF($A52="","",VLOOKUP($A52,'会員名簿'!$A$3:$F$1000,3))</f>
      </c>
      <c r="F52" s="127"/>
      <c r="G52" s="127"/>
      <c r="H52" s="128">
        <f>IF($A52="","",VLOOKUP($A52,'会員名簿'!$A$3:$F$1000,4))</f>
      </c>
      <c r="I52" s="128"/>
      <c r="J52" s="128"/>
      <c r="K52" s="59">
        <f>IF($A52="","",VLOOKUP($A52,'会員名簿'!$A$3:$F$1000,5))</f>
      </c>
      <c r="L52" s="129">
        <f>IF($A52="","",VLOOKUP($A52,'会員名簿'!$A$3:$F$1000,6))</f>
      </c>
      <c r="M52" s="129"/>
      <c r="N52" s="129"/>
      <c r="O52" s="130">
        <f t="shared" si="0"/>
      </c>
      <c r="P52" s="130"/>
      <c r="Q52" s="203"/>
      <c r="R52" s="203"/>
      <c r="S52" s="203"/>
      <c r="T52" s="203"/>
    </row>
    <row r="53" spans="1:20" ht="21" customHeight="1">
      <c r="A53" s="49"/>
      <c r="B53" s="60">
        <v>41</v>
      </c>
      <c r="C53" s="203"/>
      <c r="D53" s="203"/>
      <c r="E53" s="127">
        <f>IF($A53="","",VLOOKUP($A53,'会員名簿'!$A$3:$F$1000,3))</f>
      </c>
      <c r="F53" s="127"/>
      <c r="G53" s="127"/>
      <c r="H53" s="128">
        <f>IF($A53="","",VLOOKUP($A53,'会員名簿'!$A$3:$F$1000,4))</f>
      </c>
      <c r="I53" s="128"/>
      <c r="J53" s="128"/>
      <c r="K53" s="59">
        <f>IF($A53="","",VLOOKUP($A53,'会員名簿'!$A$3:$F$1000,5))</f>
      </c>
      <c r="L53" s="129">
        <f>IF($A53="","",VLOOKUP($A53,'会員名簿'!$A$3:$F$1000,6))</f>
      </c>
      <c r="M53" s="129"/>
      <c r="N53" s="129"/>
      <c r="O53" s="130">
        <f t="shared" si="0"/>
      </c>
      <c r="P53" s="130"/>
      <c r="Q53" s="203"/>
      <c r="R53" s="203"/>
      <c r="S53" s="203"/>
      <c r="T53" s="203"/>
    </row>
    <row r="54" spans="1:20" ht="21" customHeight="1">
      <c r="A54" s="49"/>
      <c r="B54" s="60">
        <v>42</v>
      </c>
      <c r="C54" s="203"/>
      <c r="D54" s="203"/>
      <c r="E54" s="127">
        <f>IF($A54="","",VLOOKUP($A54,'会員名簿'!$A$3:$F$1000,3))</f>
      </c>
      <c r="F54" s="127"/>
      <c r="G54" s="127"/>
      <c r="H54" s="128">
        <f>IF($A54="","",VLOOKUP($A54,'会員名簿'!$A$3:$F$1000,4))</f>
      </c>
      <c r="I54" s="128"/>
      <c r="J54" s="128"/>
      <c r="K54" s="59">
        <f>IF($A54="","",VLOOKUP($A54,'会員名簿'!$A$3:$F$1000,5))</f>
      </c>
      <c r="L54" s="129">
        <f>IF($A54="","",VLOOKUP($A54,'会員名簿'!$A$3:$F$1000,6))</f>
      </c>
      <c r="M54" s="129"/>
      <c r="N54" s="129"/>
      <c r="O54" s="130">
        <f t="shared" si="0"/>
      </c>
      <c r="P54" s="130"/>
      <c r="Q54" s="203"/>
      <c r="R54" s="203"/>
      <c r="S54" s="203"/>
      <c r="T54" s="203"/>
    </row>
    <row r="55" spans="1:20" ht="21" customHeight="1">
      <c r="A55" s="49"/>
      <c r="B55" s="60">
        <v>43</v>
      </c>
      <c r="C55" s="203"/>
      <c r="D55" s="203"/>
      <c r="E55" s="127">
        <f>IF($A55="","",VLOOKUP($A55,'会員名簿'!$A$3:$F$1000,3))</f>
      </c>
      <c r="F55" s="127"/>
      <c r="G55" s="127"/>
      <c r="H55" s="128">
        <f>IF($A55="","",VLOOKUP($A55,'会員名簿'!$A$3:$F$1000,4))</f>
      </c>
      <c r="I55" s="128"/>
      <c r="J55" s="128"/>
      <c r="K55" s="59">
        <f>IF($A55="","",VLOOKUP($A55,'会員名簿'!$A$3:$F$1000,5))</f>
      </c>
      <c r="L55" s="129">
        <f>IF($A55="","",VLOOKUP($A55,'会員名簿'!$A$3:$F$1000,6))</f>
      </c>
      <c r="M55" s="129"/>
      <c r="N55" s="129"/>
      <c r="O55" s="130">
        <f t="shared" si="0"/>
      </c>
      <c r="P55" s="130"/>
      <c r="Q55" s="203"/>
      <c r="R55" s="203"/>
      <c r="S55" s="203"/>
      <c r="T55" s="203"/>
    </row>
    <row r="56" spans="1:20" ht="21" customHeight="1">
      <c r="A56" s="49"/>
      <c r="B56" s="60">
        <v>44</v>
      </c>
      <c r="C56" s="203"/>
      <c r="D56" s="203"/>
      <c r="E56" s="127">
        <f>IF($A56="","",VLOOKUP($A56,'会員名簿'!$A$3:$F$1000,3))</f>
      </c>
      <c r="F56" s="127"/>
      <c r="G56" s="127"/>
      <c r="H56" s="128">
        <f>IF($A56="","",VLOOKUP($A56,'会員名簿'!$A$3:$F$1000,4))</f>
      </c>
      <c r="I56" s="128"/>
      <c r="J56" s="128"/>
      <c r="K56" s="59">
        <f>IF($A56="","",VLOOKUP($A56,'会員名簿'!$A$3:$F$1000,5))</f>
      </c>
      <c r="L56" s="129">
        <f>IF($A56="","",VLOOKUP($A56,'会員名簿'!$A$3:$F$1000,6))</f>
      </c>
      <c r="M56" s="129"/>
      <c r="N56" s="129"/>
      <c r="O56" s="130">
        <f t="shared" si="0"/>
      </c>
      <c r="P56" s="130"/>
      <c r="Q56" s="203"/>
      <c r="R56" s="203"/>
      <c r="S56" s="203"/>
      <c r="T56" s="203"/>
    </row>
    <row r="57" spans="1:20" ht="21" customHeight="1">
      <c r="A57" s="49"/>
      <c r="B57" s="60">
        <v>45</v>
      </c>
      <c r="C57" s="203"/>
      <c r="D57" s="203"/>
      <c r="E57" s="127">
        <f>IF($A57="","",VLOOKUP($A57,'会員名簿'!$A$3:$F$1000,3))</f>
      </c>
      <c r="F57" s="127"/>
      <c r="G57" s="127"/>
      <c r="H57" s="128">
        <f>IF($A57="","",VLOOKUP($A57,'会員名簿'!$A$3:$F$1000,4))</f>
      </c>
      <c r="I57" s="128"/>
      <c r="J57" s="128"/>
      <c r="K57" s="59">
        <f>IF($A57="","",VLOOKUP($A57,'会員名簿'!$A$3:$F$1000,5))</f>
      </c>
      <c r="L57" s="129">
        <f>IF($A57="","",VLOOKUP($A57,'会員名簿'!$A$3:$F$1000,6))</f>
      </c>
      <c r="M57" s="129"/>
      <c r="N57" s="129"/>
      <c r="O57" s="130">
        <f t="shared" si="0"/>
      </c>
      <c r="P57" s="130"/>
      <c r="Q57" s="203"/>
      <c r="R57" s="203"/>
      <c r="S57" s="203"/>
      <c r="T57" s="203"/>
    </row>
    <row r="58" spans="1:20" ht="21" customHeight="1">
      <c r="A58" s="49"/>
      <c r="B58" s="60">
        <v>46</v>
      </c>
      <c r="C58" s="203"/>
      <c r="D58" s="203"/>
      <c r="E58" s="127">
        <f>IF($A58="","",VLOOKUP($A58,'会員名簿'!$A$3:$F$1000,3))</f>
      </c>
      <c r="F58" s="127"/>
      <c r="G58" s="127"/>
      <c r="H58" s="128">
        <f>IF($A58="","",VLOOKUP($A58,'会員名簿'!$A$3:$F$1000,4))</f>
      </c>
      <c r="I58" s="128"/>
      <c r="J58" s="128"/>
      <c r="K58" s="59">
        <f>IF($A58="","",VLOOKUP($A58,'会員名簿'!$A$3:$F$1000,5))</f>
      </c>
      <c r="L58" s="129">
        <f>IF($A58="","",VLOOKUP($A58,'会員名簿'!$A$3:$F$1000,6))</f>
      </c>
      <c r="M58" s="129"/>
      <c r="N58" s="129"/>
      <c r="O58" s="130">
        <f t="shared" si="0"/>
      </c>
      <c r="P58" s="130"/>
      <c r="Q58" s="203"/>
      <c r="R58" s="203"/>
      <c r="S58" s="203"/>
      <c r="T58" s="203"/>
    </row>
    <row r="59" spans="1:20" ht="21" customHeight="1">
      <c r="A59" s="49"/>
      <c r="B59" s="60">
        <v>47</v>
      </c>
      <c r="C59" s="203"/>
      <c r="D59" s="203"/>
      <c r="E59" s="127">
        <f>IF($A59="","",VLOOKUP($A59,'会員名簿'!$A$3:$F$1000,3))</f>
      </c>
      <c r="F59" s="127"/>
      <c r="G59" s="127"/>
      <c r="H59" s="128">
        <f>IF($A59="","",VLOOKUP($A59,'会員名簿'!$A$3:$F$1000,4))</f>
      </c>
      <c r="I59" s="128"/>
      <c r="J59" s="128"/>
      <c r="K59" s="59">
        <f>IF($A59="","",VLOOKUP($A59,'会員名簿'!$A$3:$F$1000,5))</f>
      </c>
      <c r="L59" s="129">
        <f>IF($A59="","",VLOOKUP($A59,'会員名簿'!$A$3:$F$1000,6))</f>
      </c>
      <c r="M59" s="129"/>
      <c r="N59" s="129"/>
      <c r="O59" s="130">
        <f t="shared" si="0"/>
      </c>
      <c r="P59" s="130"/>
      <c r="Q59" s="203"/>
      <c r="R59" s="203"/>
      <c r="S59" s="203"/>
      <c r="T59" s="203"/>
    </row>
    <row r="60" spans="1:20" ht="21" customHeight="1">
      <c r="A60" s="49"/>
      <c r="B60" s="60">
        <v>48</v>
      </c>
      <c r="C60" s="203"/>
      <c r="D60" s="203"/>
      <c r="E60" s="127">
        <f>IF($A60="","",VLOOKUP($A60,'会員名簿'!$A$3:$F$1000,3))</f>
      </c>
      <c r="F60" s="127"/>
      <c r="G60" s="127"/>
      <c r="H60" s="128">
        <f>IF($A60="","",VLOOKUP($A60,'会員名簿'!$A$3:$F$1000,4))</f>
      </c>
      <c r="I60" s="128"/>
      <c r="J60" s="128"/>
      <c r="K60" s="59">
        <f>IF($A60="","",VLOOKUP($A60,'会員名簿'!$A$3:$F$1000,5))</f>
      </c>
      <c r="L60" s="129">
        <f>IF($A60="","",VLOOKUP($A60,'会員名簿'!$A$3:$F$1000,6))</f>
      </c>
      <c r="M60" s="129"/>
      <c r="N60" s="129"/>
      <c r="O60" s="130">
        <f t="shared" si="0"/>
      </c>
      <c r="P60" s="130"/>
      <c r="Q60" s="203"/>
      <c r="R60" s="203"/>
      <c r="S60" s="203"/>
      <c r="T60" s="203"/>
    </row>
    <row r="61" spans="1:20" ht="21" customHeight="1">
      <c r="A61" s="49"/>
      <c r="B61" s="60">
        <v>49</v>
      </c>
      <c r="C61" s="203"/>
      <c r="D61" s="203"/>
      <c r="E61" s="127">
        <f>IF($A61="","",VLOOKUP($A61,'会員名簿'!$A$3:$F$1000,3))</f>
      </c>
      <c r="F61" s="127"/>
      <c r="G61" s="127"/>
      <c r="H61" s="128">
        <f>IF($A61="","",VLOOKUP($A61,'会員名簿'!$A$3:$F$1000,4))</f>
      </c>
      <c r="I61" s="128"/>
      <c r="J61" s="128"/>
      <c r="K61" s="59">
        <f>IF($A61="","",VLOOKUP($A61,'会員名簿'!$A$3:$F$1000,5))</f>
      </c>
      <c r="L61" s="129">
        <f>IF($A61="","",VLOOKUP($A61,'会員名簿'!$A$3:$F$1000,6))</f>
      </c>
      <c r="M61" s="129"/>
      <c r="N61" s="129"/>
      <c r="O61" s="130">
        <f t="shared" si="0"/>
      </c>
      <c r="P61" s="130"/>
      <c r="Q61" s="203"/>
      <c r="R61" s="203"/>
      <c r="S61" s="203"/>
      <c r="T61" s="203"/>
    </row>
    <row r="62" spans="1:20" ht="21" customHeight="1">
      <c r="A62" s="49"/>
      <c r="B62" s="60">
        <v>50</v>
      </c>
      <c r="C62" s="203"/>
      <c r="D62" s="203"/>
      <c r="E62" s="127">
        <f>IF($A62="","",VLOOKUP($A62,'会員名簿'!$A$3:$F$1000,3))</f>
      </c>
      <c r="F62" s="127"/>
      <c r="G62" s="127"/>
      <c r="H62" s="128">
        <f>IF($A62="","",VLOOKUP($A62,'会員名簿'!$A$3:$F$1000,4))</f>
      </c>
      <c r="I62" s="128"/>
      <c r="J62" s="128"/>
      <c r="K62" s="59">
        <f>IF($A62="","",VLOOKUP($A62,'会員名簿'!$A$3:$F$1000,5))</f>
      </c>
      <c r="L62" s="129">
        <f>IF($A62="","",VLOOKUP($A62,'会員名簿'!$A$3:$F$1000,6))</f>
      </c>
      <c r="M62" s="129"/>
      <c r="N62" s="129"/>
      <c r="O62" s="130">
        <f t="shared" si="0"/>
      </c>
      <c r="P62" s="130"/>
      <c r="Q62" s="203"/>
      <c r="R62" s="203"/>
      <c r="S62" s="203"/>
      <c r="T62" s="203"/>
    </row>
    <row r="63" spans="1:20" ht="21" customHeight="1">
      <c r="A63" s="49"/>
      <c r="B63" s="60">
        <v>51</v>
      </c>
      <c r="C63" s="203"/>
      <c r="D63" s="203"/>
      <c r="E63" s="127">
        <f>IF($A63="","",VLOOKUP($A63,'会員名簿'!$A$3:$F$1000,3))</f>
      </c>
      <c r="F63" s="127"/>
      <c r="G63" s="127"/>
      <c r="H63" s="128">
        <f>IF($A63="","",VLOOKUP($A63,'会員名簿'!$A$3:$F$1000,4))</f>
      </c>
      <c r="I63" s="128"/>
      <c r="J63" s="128"/>
      <c r="K63" s="59">
        <f>IF($A63="","",VLOOKUP($A63,'会員名簿'!$A$3:$F$1000,5))</f>
      </c>
      <c r="L63" s="129">
        <f>IF($A63="","",VLOOKUP($A63,'会員名簿'!$A$3:$F$1000,6))</f>
      </c>
      <c r="M63" s="129"/>
      <c r="N63" s="129"/>
      <c r="O63" s="130">
        <f t="shared" si="0"/>
      </c>
      <c r="P63" s="130"/>
      <c r="Q63" s="203"/>
      <c r="R63" s="203"/>
      <c r="S63" s="203"/>
      <c r="T63" s="203"/>
    </row>
    <row r="64" spans="1:20" ht="21" customHeight="1">
      <c r="A64" s="49"/>
      <c r="B64" s="60">
        <v>52</v>
      </c>
      <c r="C64" s="203"/>
      <c r="D64" s="203"/>
      <c r="E64" s="127">
        <f>IF($A64="","",VLOOKUP($A64,'会員名簿'!$A$3:$F$1000,3))</f>
      </c>
      <c r="F64" s="127"/>
      <c r="G64" s="127"/>
      <c r="H64" s="128">
        <f>IF($A64="","",VLOOKUP($A64,'会員名簿'!$A$3:$F$1000,4))</f>
      </c>
      <c r="I64" s="128"/>
      <c r="J64" s="128"/>
      <c r="K64" s="59">
        <f>IF($A64="","",VLOOKUP($A64,'会員名簿'!$A$3:$F$1000,5))</f>
      </c>
      <c r="L64" s="129">
        <f>IF($A64="","",VLOOKUP($A64,'会員名簿'!$A$3:$F$1000,6))</f>
      </c>
      <c r="M64" s="129"/>
      <c r="N64" s="129"/>
      <c r="O64" s="130">
        <f t="shared" si="0"/>
      </c>
      <c r="P64" s="130"/>
      <c r="Q64" s="203"/>
      <c r="R64" s="203"/>
      <c r="S64" s="203"/>
      <c r="T64" s="203"/>
    </row>
    <row r="65" spans="1:20" ht="21" customHeight="1">
      <c r="A65" s="49"/>
      <c r="B65" s="60">
        <v>53</v>
      </c>
      <c r="C65" s="203"/>
      <c r="D65" s="203"/>
      <c r="E65" s="127">
        <f>IF($A65="","",VLOOKUP($A65,'会員名簿'!$A$3:$F$1000,3))</f>
      </c>
      <c r="F65" s="127"/>
      <c r="G65" s="127"/>
      <c r="H65" s="128">
        <f>IF($A65="","",VLOOKUP($A65,'会員名簿'!$A$3:$F$1000,4))</f>
      </c>
      <c r="I65" s="128"/>
      <c r="J65" s="128"/>
      <c r="K65" s="59">
        <f>IF($A65="","",VLOOKUP($A65,'会員名簿'!$A$3:$F$1000,5))</f>
      </c>
      <c r="L65" s="129">
        <f>IF($A65="","",VLOOKUP($A65,'会員名簿'!$A$3:$F$1000,6))</f>
      </c>
      <c r="M65" s="129"/>
      <c r="N65" s="129"/>
      <c r="O65" s="130">
        <f t="shared" si="0"/>
      </c>
      <c r="P65" s="130"/>
      <c r="Q65" s="203"/>
      <c r="R65" s="203"/>
      <c r="S65" s="203"/>
      <c r="T65" s="203"/>
    </row>
    <row r="66" spans="1:20" ht="21" customHeight="1">
      <c r="A66" s="49"/>
      <c r="B66" s="60">
        <v>54</v>
      </c>
      <c r="C66" s="203"/>
      <c r="D66" s="203"/>
      <c r="E66" s="127">
        <f>IF($A66="","",VLOOKUP($A66,'会員名簿'!$A$3:$F$1000,3))</f>
      </c>
      <c r="F66" s="127"/>
      <c r="G66" s="127"/>
      <c r="H66" s="128">
        <f>IF($A66="","",VLOOKUP($A66,'会員名簿'!$A$3:$F$1000,4))</f>
      </c>
      <c r="I66" s="128"/>
      <c r="J66" s="128"/>
      <c r="K66" s="59">
        <f>IF($A66="","",VLOOKUP($A66,'会員名簿'!$A$3:$F$1000,5))</f>
      </c>
      <c r="L66" s="129">
        <f>IF($A66="","",VLOOKUP($A66,'会員名簿'!$A$3:$F$1000,6))</f>
      </c>
      <c r="M66" s="129"/>
      <c r="N66" s="129"/>
      <c r="O66" s="130">
        <f t="shared" si="0"/>
      </c>
      <c r="P66" s="130"/>
      <c r="Q66" s="203"/>
      <c r="R66" s="203"/>
      <c r="S66" s="203"/>
      <c r="T66" s="203"/>
    </row>
    <row r="67" spans="1:20" ht="21" customHeight="1">
      <c r="A67" s="49"/>
      <c r="B67" s="60">
        <v>55</v>
      </c>
      <c r="C67" s="203"/>
      <c r="D67" s="203"/>
      <c r="E67" s="127">
        <f>IF($A67="","",VLOOKUP($A67,'会員名簿'!$A$3:$F$1000,3))</f>
      </c>
      <c r="F67" s="127"/>
      <c r="G67" s="127"/>
      <c r="H67" s="128">
        <f>IF($A67="","",VLOOKUP($A67,'会員名簿'!$A$3:$F$1000,4))</f>
      </c>
      <c r="I67" s="128"/>
      <c r="J67" s="128"/>
      <c r="K67" s="59">
        <f>IF($A67="","",VLOOKUP($A67,'会員名簿'!$A$3:$F$1000,5))</f>
      </c>
      <c r="L67" s="129">
        <f>IF($A67="","",VLOOKUP($A67,'会員名簿'!$A$3:$F$1000,6))</f>
      </c>
      <c r="M67" s="129"/>
      <c r="N67" s="129"/>
      <c r="O67" s="130">
        <f t="shared" si="0"/>
      </c>
      <c r="P67" s="130"/>
      <c r="Q67" s="203"/>
      <c r="R67" s="203"/>
      <c r="S67" s="203"/>
      <c r="T67" s="203"/>
    </row>
    <row r="68" spans="1:20" ht="21" customHeight="1">
      <c r="A68" s="49"/>
      <c r="B68" s="60">
        <v>56</v>
      </c>
      <c r="C68" s="203"/>
      <c r="D68" s="203"/>
      <c r="E68" s="127">
        <f>IF($A68="","",VLOOKUP($A68,'会員名簿'!$A$3:$F$1000,3))</f>
      </c>
      <c r="F68" s="127"/>
      <c r="G68" s="127"/>
      <c r="H68" s="128">
        <f>IF($A68="","",VLOOKUP($A68,'会員名簿'!$A$3:$F$1000,4))</f>
      </c>
      <c r="I68" s="128"/>
      <c r="J68" s="128"/>
      <c r="K68" s="59">
        <f>IF($A68="","",VLOOKUP($A68,'会員名簿'!$A$3:$F$1000,5))</f>
      </c>
      <c r="L68" s="129">
        <f>IF($A68="","",VLOOKUP($A68,'会員名簿'!$A$3:$F$1000,6))</f>
      </c>
      <c r="M68" s="129"/>
      <c r="N68" s="129"/>
      <c r="O68" s="130">
        <f t="shared" si="0"/>
      </c>
      <c r="P68" s="130"/>
      <c r="Q68" s="203"/>
      <c r="R68" s="203"/>
      <c r="S68" s="203"/>
      <c r="T68" s="203"/>
    </row>
    <row r="69" spans="1:20" ht="21" customHeight="1">
      <c r="A69" s="49"/>
      <c r="B69" s="60">
        <v>57</v>
      </c>
      <c r="C69" s="203"/>
      <c r="D69" s="203"/>
      <c r="E69" s="127">
        <f>IF($A69="","",VLOOKUP($A69,'会員名簿'!$A$3:$F$1000,3))</f>
      </c>
      <c r="F69" s="127"/>
      <c r="G69" s="127"/>
      <c r="H69" s="128">
        <f>IF($A69="","",VLOOKUP($A69,'会員名簿'!$A$3:$F$1000,4))</f>
      </c>
      <c r="I69" s="128"/>
      <c r="J69" s="128"/>
      <c r="K69" s="59">
        <f>IF($A69="","",VLOOKUP($A69,'会員名簿'!$A$3:$F$1000,5))</f>
      </c>
      <c r="L69" s="129">
        <f>IF($A69="","",VLOOKUP($A69,'会員名簿'!$A$3:$F$1000,6))</f>
      </c>
      <c r="M69" s="129"/>
      <c r="N69" s="129"/>
      <c r="O69" s="130">
        <f t="shared" si="0"/>
      </c>
      <c r="P69" s="130"/>
      <c r="Q69" s="203"/>
      <c r="R69" s="203"/>
      <c r="S69" s="203"/>
      <c r="T69" s="203"/>
    </row>
    <row r="70" spans="1:20" ht="21" customHeight="1">
      <c r="A70" s="49"/>
      <c r="B70" s="60">
        <v>58</v>
      </c>
      <c r="C70" s="203"/>
      <c r="D70" s="203"/>
      <c r="E70" s="127">
        <f>IF($A70="","",VLOOKUP($A70,'会員名簿'!$A$3:$F$1000,3))</f>
      </c>
      <c r="F70" s="127"/>
      <c r="G70" s="127"/>
      <c r="H70" s="128">
        <f>IF($A70="","",VLOOKUP($A70,'会員名簿'!$A$3:$F$1000,4))</f>
      </c>
      <c r="I70" s="128"/>
      <c r="J70" s="128"/>
      <c r="K70" s="59">
        <f>IF($A70="","",VLOOKUP($A70,'会員名簿'!$A$3:$F$1000,5))</f>
      </c>
      <c r="L70" s="129">
        <f>IF($A70="","",VLOOKUP($A70,'会員名簿'!$A$3:$F$1000,6))</f>
      </c>
      <c r="M70" s="129"/>
      <c r="N70" s="129"/>
      <c r="O70" s="130">
        <f t="shared" si="0"/>
      </c>
      <c r="P70" s="130"/>
      <c r="Q70" s="203"/>
      <c r="R70" s="203"/>
      <c r="S70" s="203"/>
      <c r="T70" s="203"/>
    </row>
    <row r="71" spans="1:20" ht="21" customHeight="1">
      <c r="A71" s="49"/>
      <c r="B71" s="60">
        <v>59</v>
      </c>
      <c r="C71" s="203"/>
      <c r="D71" s="203"/>
      <c r="E71" s="127">
        <f>IF($A71="","",VLOOKUP($A71,'会員名簿'!$A$3:$F$1000,3))</f>
      </c>
      <c r="F71" s="127"/>
      <c r="G71" s="127"/>
      <c r="H71" s="128">
        <f>IF($A71="","",VLOOKUP($A71,'会員名簿'!$A$3:$F$1000,4))</f>
      </c>
      <c r="I71" s="128"/>
      <c r="J71" s="128"/>
      <c r="K71" s="59">
        <f>IF($A71="","",VLOOKUP($A71,'会員名簿'!$A$3:$F$1000,5))</f>
      </c>
      <c r="L71" s="129">
        <f>IF($A71="","",VLOOKUP($A71,'会員名簿'!$A$3:$F$1000,6))</f>
      </c>
      <c r="M71" s="129"/>
      <c r="N71" s="129"/>
      <c r="O71" s="130">
        <f t="shared" si="0"/>
      </c>
      <c r="P71" s="130"/>
      <c r="Q71" s="203"/>
      <c r="R71" s="203"/>
      <c r="S71" s="203"/>
      <c r="T71" s="203"/>
    </row>
    <row r="72" spans="1:20" ht="21" customHeight="1">
      <c r="A72" s="49"/>
      <c r="B72" s="60">
        <v>60</v>
      </c>
      <c r="C72" s="203"/>
      <c r="D72" s="203"/>
      <c r="E72" s="127">
        <f>IF($A72="","",VLOOKUP($A72,'会員名簿'!$A$3:$F$1000,3))</f>
      </c>
      <c r="F72" s="127"/>
      <c r="G72" s="127"/>
      <c r="H72" s="128">
        <f>IF($A72="","",VLOOKUP($A72,'会員名簿'!$A$3:$F$1000,4))</f>
      </c>
      <c r="I72" s="128"/>
      <c r="J72" s="128"/>
      <c r="K72" s="59">
        <f>IF($A72="","",VLOOKUP($A72,'会員名簿'!$A$3:$F$1000,5))</f>
      </c>
      <c r="L72" s="129">
        <f>IF($A72="","",VLOOKUP($A72,'会員名簿'!$A$3:$F$1000,6))</f>
      </c>
      <c r="M72" s="129"/>
      <c r="N72" s="129"/>
      <c r="O72" s="130">
        <f t="shared" si="0"/>
      </c>
      <c r="P72" s="130"/>
      <c r="Q72" s="203"/>
      <c r="R72" s="203"/>
      <c r="S72" s="203"/>
      <c r="T72" s="203"/>
    </row>
    <row r="73" spans="1:20" ht="21" customHeight="1">
      <c r="A73" s="49"/>
      <c r="B73" s="60">
        <v>61</v>
      </c>
      <c r="C73" s="203"/>
      <c r="D73" s="203"/>
      <c r="E73" s="127">
        <f>IF($A73="","",VLOOKUP($A73,'会員名簿'!$A$3:$F$1000,3))</f>
      </c>
      <c r="F73" s="127"/>
      <c r="G73" s="127"/>
      <c r="H73" s="128">
        <f>IF($A73="","",VLOOKUP($A73,'会員名簿'!$A$3:$F$1000,4))</f>
      </c>
      <c r="I73" s="128"/>
      <c r="J73" s="128"/>
      <c r="K73" s="59">
        <f>IF($A73="","",VLOOKUP($A73,'会員名簿'!$A$3:$F$1000,5))</f>
      </c>
      <c r="L73" s="129">
        <f>IF($A73="","",VLOOKUP($A73,'会員名簿'!$A$3:$F$1000,6))</f>
      </c>
      <c r="M73" s="129"/>
      <c r="N73" s="129"/>
      <c r="O73" s="130">
        <f t="shared" si="0"/>
      </c>
      <c r="P73" s="130"/>
      <c r="Q73" s="203"/>
      <c r="R73" s="203"/>
      <c r="S73" s="203"/>
      <c r="T73" s="203"/>
    </row>
    <row r="74" spans="1:20" ht="21" customHeight="1">
      <c r="A74" s="49"/>
      <c r="B74" s="60">
        <v>62</v>
      </c>
      <c r="C74" s="203"/>
      <c r="D74" s="203"/>
      <c r="E74" s="127">
        <f>IF($A74="","",VLOOKUP($A74,'会員名簿'!$A$3:$F$1000,3))</f>
      </c>
      <c r="F74" s="127"/>
      <c r="G74" s="127"/>
      <c r="H74" s="128">
        <f>IF($A74="","",VLOOKUP($A74,'会員名簿'!$A$3:$F$1000,4))</f>
      </c>
      <c r="I74" s="128"/>
      <c r="J74" s="128"/>
      <c r="K74" s="59">
        <f>IF($A74="","",VLOOKUP($A74,'会員名簿'!$A$3:$F$1000,5))</f>
      </c>
      <c r="L74" s="129">
        <f>IF($A74="","",VLOOKUP($A74,'会員名簿'!$A$3:$F$1000,6))</f>
      </c>
      <c r="M74" s="129"/>
      <c r="N74" s="129"/>
      <c r="O74" s="130">
        <f t="shared" si="0"/>
      </c>
      <c r="P74" s="130"/>
      <c r="Q74" s="203"/>
      <c r="R74" s="203"/>
      <c r="S74" s="203"/>
      <c r="T74" s="203"/>
    </row>
    <row r="75" spans="1:20" ht="21" customHeight="1">
      <c r="A75" s="49"/>
      <c r="B75" s="60">
        <v>63</v>
      </c>
      <c r="C75" s="203"/>
      <c r="D75" s="203"/>
      <c r="E75" s="127">
        <f>IF($A75="","",VLOOKUP($A75,'会員名簿'!$A$3:$F$1000,3))</f>
      </c>
      <c r="F75" s="127"/>
      <c r="G75" s="127"/>
      <c r="H75" s="128">
        <f>IF($A75="","",VLOOKUP($A75,'会員名簿'!$A$3:$F$1000,4))</f>
      </c>
      <c r="I75" s="128"/>
      <c r="J75" s="128"/>
      <c r="K75" s="59">
        <f>IF($A75="","",VLOOKUP($A75,'会員名簿'!$A$3:$F$1000,5))</f>
      </c>
      <c r="L75" s="129">
        <f>IF($A75="","",VLOOKUP($A75,'会員名簿'!$A$3:$F$1000,6))</f>
      </c>
      <c r="M75" s="129"/>
      <c r="N75" s="129"/>
      <c r="O75" s="130">
        <f t="shared" si="0"/>
      </c>
      <c r="P75" s="130"/>
      <c r="Q75" s="203"/>
      <c r="R75" s="203"/>
      <c r="S75" s="203"/>
      <c r="T75" s="203"/>
    </row>
    <row r="76" spans="1:20" ht="21" customHeight="1">
      <c r="A76" s="49"/>
      <c r="B76" s="60">
        <v>64</v>
      </c>
      <c r="C76" s="203"/>
      <c r="D76" s="203"/>
      <c r="E76" s="127">
        <f>IF($A76="","",VLOOKUP($A76,'会員名簿'!$A$3:$F$1000,3))</f>
      </c>
      <c r="F76" s="127"/>
      <c r="G76" s="127"/>
      <c r="H76" s="128">
        <f>IF($A76="","",VLOOKUP($A76,'会員名簿'!$A$3:$F$1000,4))</f>
      </c>
      <c r="I76" s="128"/>
      <c r="J76" s="128"/>
      <c r="K76" s="59">
        <f>IF($A76="","",VLOOKUP($A76,'会員名簿'!$A$3:$F$1000,5))</f>
      </c>
      <c r="L76" s="129">
        <f>IF($A76="","",VLOOKUP($A76,'会員名簿'!$A$3:$F$1000,6))</f>
      </c>
      <c r="M76" s="129"/>
      <c r="N76" s="129"/>
      <c r="O76" s="130">
        <f t="shared" si="0"/>
      </c>
      <c r="P76" s="130"/>
      <c r="Q76" s="203"/>
      <c r="R76" s="203"/>
      <c r="S76" s="203"/>
      <c r="T76" s="203"/>
    </row>
    <row r="77" spans="1:20" ht="21" customHeight="1">
      <c r="A77" s="49"/>
      <c r="B77" s="60">
        <v>65</v>
      </c>
      <c r="C77" s="203"/>
      <c r="D77" s="203"/>
      <c r="E77" s="127">
        <f>IF($A77="","",VLOOKUP($A77,'会員名簿'!$A$3:$F$1000,3))</f>
      </c>
      <c r="F77" s="127"/>
      <c r="G77" s="127"/>
      <c r="H77" s="128">
        <f>IF($A77="","",VLOOKUP($A77,'会員名簿'!$A$3:$F$1000,4))</f>
      </c>
      <c r="I77" s="128"/>
      <c r="J77" s="128"/>
      <c r="K77" s="59">
        <f>IF($A77="","",VLOOKUP($A77,'会員名簿'!$A$3:$F$1000,5))</f>
      </c>
      <c r="L77" s="129">
        <f>IF($A77="","",VLOOKUP($A77,'会員名簿'!$A$3:$F$1000,6))</f>
      </c>
      <c r="M77" s="129"/>
      <c r="N77" s="129"/>
      <c r="O77" s="130">
        <f t="shared" si="0"/>
      </c>
      <c r="P77" s="130"/>
      <c r="Q77" s="203"/>
      <c r="R77" s="203"/>
      <c r="S77" s="203"/>
      <c r="T77" s="203"/>
    </row>
    <row r="78" spans="1:20" ht="21" customHeight="1">
      <c r="A78" s="49"/>
      <c r="B78" s="60">
        <v>66</v>
      </c>
      <c r="C78" s="203"/>
      <c r="D78" s="203"/>
      <c r="E78" s="127">
        <f>IF($A78="","",VLOOKUP($A78,'会員名簿'!$A$3:$F$1000,3))</f>
      </c>
      <c r="F78" s="127"/>
      <c r="G78" s="127"/>
      <c r="H78" s="128">
        <f>IF($A78="","",VLOOKUP($A78,'会員名簿'!$A$3:$F$1000,4))</f>
      </c>
      <c r="I78" s="128"/>
      <c r="J78" s="128"/>
      <c r="K78" s="59">
        <f>IF($A78="","",VLOOKUP($A78,'会員名簿'!$A$3:$F$1000,5))</f>
      </c>
      <c r="L78" s="129">
        <f>IF($A78="","",VLOOKUP($A78,'会員名簿'!$A$3:$F$1000,6))</f>
      </c>
      <c r="M78" s="129"/>
      <c r="N78" s="129"/>
      <c r="O78" s="130">
        <f aca="true" t="shared" si="1" ref="O78:O141">IF(L78="","",DATEDIF(L78,$E$4,"y"))</f>
      </c>
      <c r="P78" s="130"/>
      <c r="Q78" s="203"/>
      <c r="R78" s="203"/>
      <c r="S78" s="203"/>
      <c r="T78" s="203"/>
    </row>
    <row r="79" spans="1:20" ht="21" customHeight="1">
      <c r="A79" s="49"/>
      <c r="B79" s="60">
        <v>67</v>
      </c>
      <c r="C79" s="203"/>
      <c r="D79" s="203"/>
      <c r="E79" s="127">
        <f>IF($A79="","",VLOOKUP($A79,'会員名簿'!$A$3:$F$1000,3))</f>
      </c>
      <c r="F79" s="127"/>
      <c r="G79" s="127"/>
      <c r="H79" s="128">
        <f>IF($A79="","",VLOOKUP($A79,'会員名簿'!$A$3:$F$1000,4))</f>
      </c>
      <c r="I79" s="128"/>
      <c r="J79" s="128"/>
      <c r="K79" s="59">
        <f>IF($A79="","",VLOOKUP($A79,'会員名簿'!$A$3:$F$1000,5))</f>
      </c>
      <c r="L79" s="129">
        <f>IF($A79="","",VLOOKUP($A79,'会員名簿'!$A$3:$F$1000,6))</f>
      </c>
      <c r="M79" s="129"/>
      <c r="N79" s="129"/>
      <c r="O79" s="130">
        <f t="shared" si="1"/>
      </c>
      <c r="P79" s="130"/>
      <c r="Q79" s="203"/>
      <c r="R79" s="203"/>
      <c r="S79" s="203"/>
      <c r="T79" s="203"/>
    </row>
    <row r="80" spans="1:20" ht="21" customHeight="1">
      <c r="A80" s="49"/>
      <c r="B80" s="60">
        <v>68</v>
      </c>
      <c r="C80" s="203"/>
      <c r="D80" s="203"/>
      <c r="E80" s="127">
        <f>IF($A80="","",VLOOKUP($A80,'会員名簿'!$A$3:$F$1000,3))</f>
      </c>
      <c r="F80" s="127"/>
      <c r="G80" s="127"/>
      <c r="H80" s="128">
        <f>IF($A80="","",VLOOKUP($A80,'会員名簿'!$A$3:$F$1000,4))</f>
      </c>
      <c r="I80" s="128"/>
      <c r="J80" s="128"/>
      <c r="K80" s="59">
        <f>IF($A80="","",VLOOKUP($A80,'会員名簿'!$A$3:$F$1000,5))</f>
      </c>
      <c r="L80" s="129">
        <f>IF($A80="","",VLOOKUP($A80,'会員名簿'!$A$3:$F$1000,6))</f>
      </c>
      <c r="M80" s="129"/>
      <c r="N80" s="129"/>
      <c r="O80" s="130">
        <f t="shared" si="1"/>
      </c>
      <c r="P80" s="130"/>
      <c r="Q80" s="203"/>
      <c r="R80" s="203"/>
      <c r="S80" s="203"/>
      <c r="T80" s="203"/>
    </row>
    <row r="81" spans="1:20" ht="21" customHeight="1">
      <c r="A81" s="49"/>
      <c r="B81" s="60">
        <v>69</v>
      </c>
      <c r="C81" s="203"/>
      <c r="D81" s="203"/>
      <c r="E81" s="127">
        <f>IF($A81="","",VLOOKUP($A81,'会員名簿'!$A$3:$F$1000,3))</f>
      </c>
      <c r="F81" s="127"/>
      <c r="G81" s="127"/>
      <c r="H81" s="128">
        <f>IF($A81="","",VLOOKUP($A81,'会員名簿'!$A$3:$F$1000,4))</f>
      </c>
      <c r="I81" s="128"/>
      <c r="J81" s="128"/>
      <c r="K81" s="59">
        <f>IF($A81="","",VLOOKUP($A81,'会員名簿'!$A$3:$F$1000,5))</f>
      </c>
      <c r="L81" s="129">
        <f>IF($A81="","",VLOOKUP($A81,'会員名簿'!$A$3:$F$1000,6))</f>
      </c>
      <c r="M81" s="129"/>
      <c r="N81" s="129"/>
      <c r="O81" s="130">
        <f t="shared" si="1"/>
      </c>
      <c r="P81" s="130"/>
      <c r="Q81" s="203"/>
      <c r="R81" s="203"/>
      <c r="S81" s="203"/>
      <c r="T81" s="203"/>
    </row>
    <row r="82" spans="1:20" ht="21" customHeight="1">
      <c r="A82" s="49"/>
      <c r="B82" s="60">
        <v>70</v>
      </c>
      <c r="C82" s="203"/>
      <c r="D82" s="203"/>
      <c r="E82" s="127">
        <f>IF($A82="","",VLOOKUP($A82,'会員名簿'!$A$3:$F$1000,3))</f>
      </c>
      <c r="F82" s="127"/>
      <c r="G82" s="127"/>
      <c r="H82" s="128">
        <f>IF($A82="","",VLOOKUP($A82,'会員名簿'!$A$3:$F$1000,4))</f>
      </c>
      <c r="I82" s="128"/>
      <c r="J82" s="128"/>
      <c r="K82" s="59">
        <f>IF($A82="","",VLOOKUP($A82,'会員名簿'!$A$3:$F$1000,5))</f>
      </c>
      <c r="L82" s="129">
        <f>IF($A82="","",VLOOKUP($A82,'会員名簿'!$A$3:$F$1000,6))</f>
      </c>
      <c r="M82" s="129"/>
      <c r="N82" s="129"/>
      <c r="O82" s="130">
        <f t="shared" si="1"/>
      </c>
      <c r="P82" s="130"/>
      <c r="Q82" s="203"/>
      <c r="R82" s="203"/>
      <c r="S82" s="203"/>
      <c r="T82" s="203"/>
    </row>
    <row r="83" spans="1:20" ht="21" customHeight="1">
      <c r="A83" s="49"/>
      <c r="B83" s="60">
        <v>71</v>
      </c>
      <c r="C83" s="203"/>
      <c r="D83" s="203"/>
      <c r="E83" s="127">
        <f>IF($A83="","",VLOOKUP($A83,'会員名簿'!$A$3:$F$1000,3))</f>
      </c>
      <c r="F83" s="127"/>
      <c r="G83" s="127"/>
      <c r="H83" s="128">
        <f>IF($A83="","",VLOOKUP($A83,'会員名簿'!$A$3:$F$1000,4))</f>
      </c>
      <c r="I83" s="128"/>
      <c r="J83" s="128"/>
      <c r="K83" s="59">
        <f>IF($A83="","",VLOOKUP($A83,'会員名簿'!$A$3:$F$1000,5))</f>
      </c>
      <c r="L83" s="129">
        <f>IF($A83="","",VLOOKUP($A83,'会員名簿'!$A$3:$F$1000,6))</f>
      </c>
      <c r="M83" s="129"/>
      <c r="N83" s="129"/>
      <c r="O83" s="130">
        <f t="shared" si="1"/>
      </c>
      <c r="P83" s="130"/>
      <c r="Q83" s="203"/>
      <c r="R83" s="203"/>
      <c r="S83" s="203"/>
      <c r="T83" s="203"/>
    </row>
    <row r="84" spans="1:20" ht="21" customHeight="1">
      <c r="A84" s="49"/>
      <c r="B84" s="60">
        <v>72</v>
      </c>
      <c r="C84" s="203"/>
      <c r="D84" s="203"/>
      <c r="E84" s="127">
        <f>IF($A84="","",VLOOKUP($A84,'会員名簿'!$A$3:$F$1000,3))</f>
      </c>
      <c r="F84" s="127"/>
      <c r="G84" s="127"/>
      <c r="H84" s="128">
        <f>IF($A84="","",VLOOKUP($A84,'会員名簿'!$A$3:$F$1000,4))</f>
      </c>
      <c r="I84" s="128"/>
      <c r="J84" s="128"/>
      <c r="K84" s="59">
        <f>IF($A84="","",VLOOKUP($A84,'会員名簿'!$A$3:$F$1000,5))</f>
      </c>
      <c r="L84" s="129">
        <f>IF($A84="","",VLOOKUP($A84,'会員名簿'!$A$3:$F$1000,6))</f>
      </c>
      <c r="M84" s="129"/>
      <c r="N84" s="129"/>
      <c r="O84" s="130">
        <f t="shared" si="1"/>
      </c>
      <c r="P84" s="130"/>
      <c r="Q84" s="203"/>
      <c r="R84" s="203"/>
      <c r="S84" s="203"/>
      <c r="T84" s="203"/>
    </row>
    <row r="85" spans="1:20" ht="21" customHeight="1">
      <c r="A85" s="49"/>
      <c r="B85" s="60">
        <v>73</v>
      </c>
      <c r="C85" s="203"/>
      <c r="D85" s="203"/>
      <c r="E85" s="127">
        <f>IF($A85="","",VLOOKUP($A85,'会員名簿'!$A$3:$F$1000,3))</f>
      </c>
      <c r="F85" s="127"/>
      <c r="G85" s="127"/>
      <c r="H85" s="128">
        <f>IF($A85="","",VLOOKUP($A85,'会員名簿'!$A$3:$F$1000,4))</f>
      </c>
      <c r="I85" s="128"/>
      <c r="J85" s="128"/>
      <c r="K85" s="59">
        <f>IF($A85="","",VLOOKUP($A85,'会員名簿'!$A$3:$F$1000,5))</f>
      </c>
      <c r="L85" s="129">
        <f>IF($A85="","",VLOOKUP($A85,'会員名簿'!$A$3:$F$1000,6))</f>
      </c>
      <c r="M85" s="129"/>
      <c r="N85" s="129"/>
      <c r="O85" s="130">
        <f t="shared" si="1"/>
      </c>
      <c r="P85" s="130"/>
      <c r="Q85" s="203"/>
      <c r="R85" s="203"/>
      <c r="S85" s="203"/>
      <c r="T85" s="203"/>
    </row>
    <row r="86" spans="1:20" ht="21" customHeight="1">
      <c r="A86" s="49"/>
      <c r="B86" s="60">
        <v>74</v>
      </c>
      <c r="C86" s="203"/>
      <c r="D86" s="203"/>
      <c r="E86" s="127">
        <f>IF($A86="","",VLOOKUP($A86,'会員名簿'!$A$3:$F$1000,3))</f>
      </c>
      <c r="F86" s="127"/>
      <c r="G86" s="127"/>
      <c r="H86" s="128">
        <f>IF($A86="","",VLOOKUP($A86,'会員名簿'!$A$3:$F$1000,4))</f>
      </c>
      <c r="I86" s="128"/>
      <c r="J86" s="128"/>
      <c r="K86" s="59">
        <f>IF($A86="","",VLOOKUP($A86,'会員名簿'!$A$3:$F$1000,5))</f>
      </c>
      <c r="L86" s="129">
        <f>IF($A86="","",VLOOKUP($A86,'会員名簿'!$A$3:$F$1000,6))</f>
      </c>
      <c r="M86" s="129"/>
      <c r="N86" s="129"/>
      <c r="O86" s="130">
        <f t="shared" si="1"/>
      </c>
      <c r="P86" s="130"/>
      <c r="Q86" s="203"/>
      <c r="R86" s="203"/>
      <c r="S86" s="203"/>
      <c r="T86" s="203"/>
    </row>
    <row r="87" spans="1:20" ht="21" customHeight="1">
      <c r="A87" s="49"/>
      <c r="B87" s="60">
        <v>75</v>
      </c>
      <c r="C87" s="203"/>
      <c r="D87" s="203"/>
      <c r="E87" s="127">
        <f>IF($A87="","",VLOOKUP($A87,'会員名簿'!$A$3:$F$1000,3))</f>
      </c>
      <c r="F87" s="127"/>
      <c r="G87" s="127"/>
      <c r="H87" s="128">
        <f>IF($A87="","",VLOOKUP($A87,'会員名簿'!$A$3:$F$1000,4))</f>
      </c>
      <c r="I87" s="128"/>
      <c r="J87" s="128"/>
      <c r="K87" s="59">
        <f>IF($A87="","",VLOOKUP($A87,'会員名簿'!$A$3:$F$1000,5))</f>
      </c>
      <c r="L87" s="129">
        <f>IF($A87="","",VLOOKUP($A87,'会員名簿'!$A$3:$F$1000,6))</f>
      </c>
      <c r="M87" s="129"/>
      <c r="N87" s="129"/>
      <c r="O87" s="130">
        <f t="shared" si="1"/>
      </c>
      <c r="P87" s="130"/>
      <c r="Q87" s="203"/>
      <c r="R87" s="203"/>
      <c r="S87" s="203"/>
      <c r="T87" s="203"/>
    </row>
    <row r="88" spans="1:20" ht="21" customHeight="1">
      <c r="A88" s="49"/>
      <c r="B88" s="60">
        <v>76</v>
      </c>
      <c r="C88" s="203"/>
      <c r="D88" s="203"/>
      <c r="E88" s="127">
        <f>IF($A88="","",VLOOKUP($A88,'会員名簿'!$A$3:$F$1000,3))</f>
      </c>
      <c r="F88" s="127"/>
      <c r="G88" s="127"/>
      <c r="H88" s="128">
        <f>IF($A88="","",VLOOKUP($A88,'会員名簿'!$A$3:$F$1000,4))</f>
      </c>
      <c r="I88" s="128"/>
      <c r="J88" s="128"/>
      <c r="K88" s="59">
        <f>IF($A88="","",VLOOKUP($A88,'会員名簿'!$A$3:$F$1000,5))</f>
      </c>
      <c r="L88" s="129">
        <f>IF($A88="","",VLOOKUP($A88,'会員名簿'!$A$3:$F$1000,6))</f>
      </c>
      <c r="M88" s="129"/>
      <c r="N88" s="129"/>
      <c r="O88" s="130">
        <f t="shared" si="1"/>
      </c>
      <c r="P88" s="130"/>
      <c r="Q88" s="203"/>
      <c r="R88" s="203"/>
      <c r="S88" s="203"/>
      <c r="T88" s="203"/>
    </row>
    <row r="89" spans="1:20" ht="21" customHeight="1">
      <c r="A89" s="49"/>
      <c r="B89" s="60">
        <v>77</v>
      </c>
      <c r="C89" s="203"/>
      <c r="D89" s="203"/>
      <c r="E89" s="127">
        <f>IF($A89="","",VLOOKUP($A89,'会員名簿'!$A$3:$F$1000,3))</f>
      </c>
      <c r="F89" s="127"/>
      <c r="G89" s="127"/>
      <c r="H89" s="128">
        <f>IF($A89="","",VLOOKUP($A89,'会員名簿'!$A$3:$F$1000,4))</f>
      </c>
      <c r="I89" s="128"/>
      <c r="J89" s="128"/>
      <c r="K89" s="59">
        <f>IF($A89="","",VLOOKUP($A89,'会員名簿'!$A$3:$F$1000,5))</f>
      </c>
      <c r="L89" s="129">
        <f>IF($A89="","",VLOOKUP($A89,'会員名簿'!$A$3:$F$1000,6))</f>
      </c>
      <c r="M89" s="129"/>
      <c r="N89" s="129"/>
      <c r="O89" s="130">
        <f t="shared" si="1"/>
      </c>
      <c r="P89" s="130"/>
      <c r="Q89" s="203"/>
      <c r="R89" s="203"/>
      <c r="S89" s="203"/>
      <c r="T89" s="203"/>
    </row>
    <row r="90" spans="1:20" ht="21" customHeight="1">
      <c r="A90" s="49"/>
      <c r="B90" s="60">
        <v>78</v>
      </c>
      <c r="C90" s="203"/>
      <c r="D90" s="203"/>
      <c r="E90" s="127">
        <f>IF($A90="","",VLOOKUP($A90,'会員名簿'!$A$3:$F$1000,3))</f>
      </c>
      <c r="F90" s="127"/>
      <c r="G90" s="127"/>
      <c r="H90" s="128">
        <f>IF($A90="","",VLOOKUP($A90,'会員名簿'!$A$3:$F$1000,4))</f>
      </c>
      <c r="I90" s="128"/>
      <c r="J90" s="128"/>
      <c r="K90" s="59">
        <f>IF($A90="","",VLOOKUP($A90,'会員名簿'!$A$3:$F$1000,5))</f>
      </c>
      <c r="L90" s="129">
        <f>IF($A90="","",VLOOKUP($A90,'会員名簿'!$A$3:$F$1000,6))</f>
      </c>
      <c r="M90" s="129"/>
      <c r="N90" s="129"/>
      <c r="O90" s="130">
        <f t="shared" si="1"/>
      </c>
      <c r="P90" s="130"/>
      <c r="Q90" s="203"/>
      <c r="R90" s="203"/>
      <c r="S90" s="203"/>
      <c r="T90" s="203"/>
    </row>
    <row r="91" spans="1:20" ht="21" customHeight="1">
      <c r="A91" s="49"/>
      <c r="B91" s="60">
        <v>79</v>
      </c>
      <c r="C91" s="203"/>
      <c r="D91" s="203"/>
      <c r="E91" s="127">
        <f>IF($A91="","",VLOOKUP($A91,'会員名簿'!$A$3:$F$1000,3))</f>
      </c>
      <c r="F91" s="127"/>
      <c r="G91" s="127"/>
      <c r="H91" s="128">
        <f>IF($A91="","",VLOOKUP($A91,'会員名簿'!$A$3:$F$1000,4))</f>
      </c>
      <c r="I91" s="128"/>
      <c r="J91" s="128"/>
      <c r="K91" s="59">
        <f>IF($A91="","",VLOOKUP($A91,'会員名簿'!$A$3:$F$1000,5))</f>
      </c>
      <c r="L91" s="129">
        <f>IF($A91="","",VLOOKUP($A91,'会員名簿'!$A$3:$F$1000,6))</f>
      </c>
      <c r="M91" s="129"/>
      <c r="N91" s="129"/>
      <c r="O91" s="130">
        <f t="shared" si="1"/>
      </c>
      <c r="P91" s="130"/>
      <c r="Q91" s="203"/>
      <c r="R91" s="203"/>
      <c r="S91" s="203"/>
      <c r="T91" s="203"/>
    </row>
    <row r="92" spans="1:20" ht="21" customHeight="1">
      <c r="A92" s="49"/>
      <c r="B92" s="60">
        <v>80</v>
      </c>
      <c r="C92" s="203"/>
      <c r="D92" s="203"/>
      <c r="E92" s="127">
        <f>IF($A92="","",VLOOKUP($A92,'会員名簿'!$A$3:$F$1000,3))</f>
      </c>
      <c r="F92" s="127"/>
      <c r="G92" s="127"/>
      <c r="H92" s="128">
        <f>IF($A92="","",VLOOKUP($A92,'会員名簿'!$A$3:$F$1000,4))</f>
      </c>
      <c r="I92" s="128"/>
      <c r="J92" s="128"/>
      <c r="K92" s="59">
        <f>IF($A92="","",VLOOKUP($A92,'会員名簿'!$A$3:$F$1000,5))</f>
      </c>
      <c r="L92" s="129">
        <f>IF($A92="","",VLOOKUP($A92,'会員名簿'!$A$3:$F$1000,6))</f>
      </c>
      <c r="M92" s="129"/>
      <c r="N92" s="129"/>
      <c r="O92" s="130">
        <f t="shared" si="1"/>
      </c>
      <c r="P92" s="130"/>
      <c r="Q92" s="203"/>
      <c r="R92" s="203"/>
      <c r="S92" s="203"/>
      <c r="T92" s="203"/>
    </row>
    <row r="93" spans="1:20" ht="21" customHeight="1">
      <c r="A93" s="49"/>
      <c r="B93" s="60">
        <v>81</v>
      </c>
      <c r="C93" s="203"/>
      <c r="D93" s="203"/>
      <c r="E93" s="127">
        <f>IF($A93="","",VLOOKUP($A93,'会員名簿'!$A$3:$F$1000,3))</f>
      </c>
      <c r="F93" s="127"/>
      <c r="G93" s="127"/>
      <c r="H93" s="128">
        <f>IF($A93="","",VLOOKUP($A93,'会員名簿'!$A$3:$F$1000,4))</f>
      </c>
      <c r="I93" s="128"/>
      <c r="J93" s="128"/>
      <c r="K93" s="59">
        <f>IF($A93="","",VLOOKUP($A93,'会員名簿'!$A$3:$F$1000,5))</f>
      </c>
      <c r="L93" s="129">
        <f>IF($A93="","",VLOOKUP($A93,'会員名簿'!$A$3:$F$1000,6))</f>
      </c>
      <c r="M93" s="129"/>
      <c r="N93" s="129"/>
      <c r="O93" s="130">
        <f t="shared" si="1"/>
      </c>
      <c r="P93" s="130"/>
      <c r="Q93" s="203"/>
      <c r="R93" s="203"/>
      <c r="S93" s="203"/>
      <c r="T93" s="203"/>
    </row>
    <row r="94" spans="1:20" ht="21" customHeight="1">
      <c r="A94" s="49"/>
      <c r="B94" s="60">
        <v>82</v>
      </c>
      <c r="C94" s="203"/>
      <c r="D94" s="203"/>
      <c r="E94" s="127">
        <f>IF($A94="","",VLOOKUP($A94,'会員名簿'!$A$3:$F$1000,3))</f>
      </c>
      <c r="F94" s="127"/>
      <c r="G94" s="127"/>
      <c r="H94" s="128">
        <f>IF($A94="","",VLOOKUP($A94,'会員名簿'!$A$3:$F$1000,4))</f>
      </c>
      <c r="I94" s="128"/>
      <c r="J94" s="128"/>
      <c r="K94" s="59">
        <f>IF($A94="","",VLOOKUP($A94,'会員名簿'!$A$3:$F$1000,5))</f>
      </c>
      <c r="L94" s="129">
        <f>IF($A94="","",VLOOKUP($A94,'会員名簿'!$A$3:$F$1000,6))</f>
      </c>
      <c r="M94" s="129"/>
      <c r="N94" s="129"/>
      <c r="O94" s="130">
        <f t="shared" si="1"/>
      </c>
      <c r="P94" s="130"/>
      <c r="Q94" s="203"/>
      <c r="R94" s="203"/>
      <c r="S94" s="203"/>
      <c r="T94" s="203"/>
    </row>
    <row r="95" spans="1:20" ht="21" customHeight="1">
      <c r="A95" s="49"/>
      <c r="B95" s="60">
        <v>83</v>
      </c>
      <c r="C95" s="203"/>
      <c r="D95" s="203"/>
      <c r="E95" s="127">
        <f>IF($A95="","",VLOOKUP($A95,'会員名簿'!$A$3:$F$1000,3))</f>
      </c>
      <c r="F95" s="127"/>
      <c r="G95" s="127"/>
      <c r="H95" s="128">
        <f>IF($A95="","",VLOOKUP($A95,'会員名簿'!$A$3:$F$1000,4))</f>
      </c>
      <c r="I95" s="128"/>
      <c r="J95" s="128"/>
      <c r="K95" s="59">
        <f>IF($A95="","",VLOOKUP($A95,'会員名簿'!$A$3:$F$1000,5))</f>
      </c>
      <c r="L95" s="129">
        <f>IF($A95="","",VLOOKUP($A95,'会員名簿'!$A$3:$F$1000,6))</f>
      </c>
      <c r="M95" s="129"/>
      <c r="N95" s="129"/>
      <c r="O95" s="130">
        <f t="shared" si="1"/>
      </c>
      <c r="P95" s="130"/>
      <c r="Q95" s="203"/>
      <c r="R95" s="203"/>
      <c r="S95" s="203"/>
      <c r="T95" s="203"/>
    </row>
    <row r="96" spans="1:20" ht="21" customHeight="1">
      <c r="A96" s="49"/>
      <c r="B96" s="60">
        <v>84</v>
      </c>
      <c r="C96" s="203"/>
      <c r="D96" s="203"/>
      <c r="E96" s="127">
        <f>IF($A96="","",VLOOKUP($A96,'会員名簿'!$A$3:$F$1000,3))</f>
      </c>
      <c r="F96" s="127"/>
      <c r="G96" s="127"/>
      <c r="H96" s="128">
        <f>IF($A96="","",VLOOKUP($A96,'会員名簿'!$A$3:$F$1000,4))</f>
      </c>
      <c r="I96" s="128"/>
      <c r="J96" s="128"/>
      <c r="K96" s="59">
        <f>IF($A96="","",VLOOKUP($A96,'会員名簿'!$A$3:$F$1000,5))</f>
      </c>
      <c r="L96" s="129">
        <f>IF($A96="","",VLOOKUP($A96,'会員名簿'!$A$3:$F$1000,6))</f>
      </c>
      <c r="M96" s="129"/>
      <c r="N96" s="129"/>
      <c r="O96" s="130">
        <f t="shared" si="1"/>
      </c>
      <c r="P96" s="130"/>
      <c r="Q96" s="203"/>
      <c r="R96" s="203"/>
      <c r="S96" s="203"/>
      <c r="T96" s="203"/>
    </row>
    <row r="97" spans="1:20" ht="21" customHeight="1">
      <c r="A97" s="49"/>
      <c r="B97" s="60">
        <v>85</v>
      </c>
      <c r="C97" s="203"/>
      <c r="D97" s="203"/>
      <c r="E97" s="127">
        <f>IF($A97="","",VLOOKUP($A97,'会員名簿'!$A$3:$F$1000,3))</f>
      </c>
      <c r="F97" s="127"/>
      <c r="G97" s="127"/>
      <c r="H97" s="128">
        <f>IF($A97="","",VLOOKUP($A97,'会員名簿'!$A$3:$F$1000,4))</f>
      </c>
      <c r="I97" s="128"/>
      <c r="J97" s="128"/>
      <c r="K97" s="59">
        <f>IF($A97="","",VLOOKUP($A97,'会員名簿'!$A$3:$F$1000,5))</f>
      </c>
      <c r="L97" s="129">
        <f>IF($A97="","",VLOOKUP($A97,'会員名簿'!$A$3:$F$1000,6))</f>
      </c>
      <c r="M97" s="129"/>
      <c r="N97" s="129"/>
      <c r="O97" s="130">
        <f t="shared" si="1"/>
      </c>
      <c r="P97" s="130"/>
      <c r="Q97" s="203"/>
      <c r="R97" s="203"/>
      <c r="S97" s="203"/>
      <c r="T97" s="203"/>
    </row>
    <row r="98" spans="1:20" ht="21" customHeight="1">
      <c r="A98" s="49"/>
      <c r="B98" s="60">
        <v>86</v>
      </c>
      <c r="C98" s="203"/>
      <c r="D98" s="203"/>
      <c r="E98" s="127">
        <f>IF($A98="","",VLOOKUP($A98,'会員名簿'!$A$3:$F$1000,3))</f>
      </c>
      <c r="F98" s="127"/>
      <c r="G98" s="127"/>
      <c r="H98" s="128">
        <f>IF($A98="","",VLOOKUP($A98,'会員名簿'!$A$3:$F$1000,4))</f>
      </c>
      <c r="I98" s="128"/>
      <c r="J98" s="128"/>
      <c r="K98" s="59">
        <f>IF($A98="","",VLOOKUP($A98,'会員名簿'!$A$3:$F$1000,5))</f>
      </c>
      <c r="L98" s="129">
        <f>IF($A98="","",VLOOKUP($A98,'会員名簿'!$A$3:$F$1000,6))</f>
      </c>
      <c r="M98" s="129"/>
      <c r="N98" s="129"/>
      <c r="O98" s="130">
        <f t="shared" si="1"/>
      </c>
      <c r="P98" s="130"/>
      <c r="Q98" s="203"/>
      <c r="R98" s="203"/>
      <c r="S98" s="203"/>
      <c r="T98" s="203"/>
    </row>
    <row r="99" spans="1:20" ht="21" customHeight="1">
      <c r="A99" s="49"/>
      <c r="B99" s="60">
        <v>87</v>
      </c>
      <c r="C99" s="203"/>
      <c r="D99" s="203"/>
      <c r="E99" s="127">
        <f>IF($A99="","",VLOOKUP($A99,'会員名簿'!$A$3:$F$1000,3))</f>
      </c>
      <c r="F99" s="127"/>
      <c r="G99" s="127"/>
      <c r="H99" s="128">
        <f>IF($A99="","",VLOOKUP($A99,'会員名簿'!$A$3:$F$1000,4))</f>
      </c>
      <c r="I99" s="128"/>
      <c r="J99" s="128"/>
      <c r="K99" s="59">
        <f>IF($A99="","",VLOOKUP($A99,'会員名簿'!$A$3:$F$1000,5))</f>
      </c>
      <c r="L99" s="129">
        <f>IF($A99="","",VLOOKUP($A99,'会員名簿'!$A$3:$F$1000,6))</f>
      </c>
      <c r="M99" s="129"/>
      <c r="N99" s="129"/>
      <c r="O99" s="130">
        <f t="shared" si="1"/>
      </c>
      <c r="P99" s="130"/>
      <c r="Q99" s="203"/>
      <c r="R99" s="203"/>
      <c r="S99" s="203"/>
      <c r="T99" s="203"/>
    </row>
    <row r="100" spans="1:20" ht="21" customHeight="1">
      <c r="A100" s="49"/>
      <c r="B100" s="60">
        <v>88</v>
      </c>
      <c r="C100" s="203"/>
      <c r="D100" s="203"/>
      <c r="E100" s="127">
        <f>IF($A100="","",VLOOKUP($A100,'会員名簿'!$A$3:$F$1000,3))</f>
      </c>
      <c r="F100" s="127"/>
      <c r="G100" s="127"/>
      <c r="H100" s="128">
        <f>IF($A100="","",VLOOKUP($A100,'会員名簿'!$A$3:$F$1000,4))</f>
      </c>
      <c r="I100" s="128"/>
      <c r="J100" s="128"/>
      <c r="K100" s="59">
        <f>IF($A100="","",VLOOKUP($A100,'会員名簿'!$A$3:$F$1000,5))</f>
      </c>
      <c r="L100" s="129">
        <f>IF($A100="","",VLOOKUP($A100,'会員名簿'!$A$3:$F$1000,6))</f>
      </c>
      <c r="M100" s="129"/>
      <c r="N100" s="129"/>
      <c r="O100" s="130">
        <f t="shared" si="1"/>
      </c>
      <c r="P100" s="130"/>
      <c r="Q100" s="203"/>
      <c r="R100" s="203"/>
      <c r="S100" s="203"/>
      <c r="T100" s="203"/>
    </row>
    <row r="101" spans="1:20" ht="21" customHeight="1">
      <c r="A101" s="49"/>
      <c r="B101" s="60">
        <v>89</v>
      </c>
      <c r="C101" s="203"/>
      <c r="D101" s="203"/>
      <c r="E101" s="127">
        <f>IF($A101="","",VLOOKUP($A101,'会員名簿'!$A$3:$F$1000,3))</f>
      </c>
      <c r="F101" s="127"/>
      <c r="G101" s="127"/>
      <c r="H101" s="128">
        <f>IF($A101="","",VLOOKUP($A101,'会員名簿'!$A$3:$F$1000,4))</f>
      </c>
      <c r="I101" s="128"/>
      <c r="J101" s="128"/>
      <c r="K101" s="59">
        <f>IF($A101="","",VLOOKUP($A101,'会員名簿'!$A$3:$F$1000,5))</f>
      </c>
      <c r="L101" s="129">
        <f>IF($A101="","",VLOOKUP($A101,'会員名簿'!$A$3:$F$1000,6))</f>
      </c>
      <c r="M101" s="129"/>
      <c r="N101" s="129"/>
      <c r="O101" s="130">
        <f t="shared" si="1"/>
      </c>
      <c r="P101" s="130"/>
      <c r="Q101" s="203"/>
      <c r="R101" s="203"/>
      <c r="S101" s="203"/>
      <c r="T101" s="203"/>
    </row>
    <row r="102" spans="1:20" ht="21" customHeight="1">
      <c r="A102" s="49"/>
      <c r="B102" s="60">
        <v>90</v>
      </c>
      <c r="C102" s="203"/>
      <c r="D102" s="203"/>
      <c r="E102" s="127">
        <f>IF($A102="","",VLOOKUP($A102,'会員名簿'!$A$3:$F$1000,3))</f>
      </c>
      <c r="F102" s="127"/>
      <c r="G102" s="127"/>
      <c r="H102" s="128">
        <f>IF($A102="","",VLOOKUP($A102,'会員名簿'!$A$3:$F$1000,4))</f>
      </c>
      <c r="I102" s="128"/>
      <c r="J102" s="128"/>
      <c r="K102" s="59">
        <f>IF($A102="","",VLOOKUP($A102,'会員名簿'!$A$3:$F$1000,5))</f>
      </c>
      <c r="L102" s="129">
        <f>IF($A102="","",VLOOKUP($A102,'会員名簿'!$A$3:$F$1000,6))</f>
      </c>
      <c r="M102" s="129"/>
      <c r="N102" s="129"/>
      <c r="O102" s="130">
        <f t="shared" si="1"/>
      </c>
      <c r="P102" s="130"/>
      <c r="Q102" s="203"/>
      <c r="R102" s="203"/>
      <c r="S102" s="203"/>
      <c r="T102" s="203"/>
    </row>
    <row r="103" spans="1:20" ht="21" customHeight="1">
      <c r="A103" s="49"/>
      <c r="B103" s="60">
        <v>91</v>
      </c>
      <c r="C103" s="203"/>
      <c r="D103" s="203"/>
      <c r="E103" s="127">
        <f>IF($A103="","",VLOOKUP($A103,'会員名簿'!$A$3:$F$1000,3))</f>
      </c>
      <c r="F103" s="127"/>
      <c r="G103" s="127"/>
      <c r="H103" s="128">
        <f>IF($A103="","",VLOOKUP($A103,'会員名簿'!$A$3:$F$1000,4))</f>
      </c>
      <c r="I103" s="128"/>
      <c r="J103" s="128"/>
      <c r="K103" s="59">
        <f>IF($A103="","",VLOOKUP($A103,'会員名簿'!$A$3:$F$1000,5))</f>
      </c>
      <c r="L103" s="129">
        <f>IF($A103="","",VLOOKUP($A103,'会員名簿'!$A$3:$F$1000,6))</f>
      </c>
      <c r="M103" s="129"/>
      <c r="N103" s="129"/>
      <c r="O103" s="130">
        <f t="shared" si="1"/>
      </c>
      <c r="P103" s="130"/>
      <c r="Q103" s="203"/>
      <c r="R103" s="203"/>
      <c r="S103" s="203"/>
      <c r="T103" s="203"/>
    </row>
    <row r="104" spans="1:20" ht="21" customHeight="1">
      <c r="A104" s="49"/>
      <c r="B104" s="60">
        <v>92</v>
      </c>
      <c r="C104" s="203"/>
      <c r="D104" s="203"/>
      <c r="E104" s="127">
        <f>IF($A104="","",VLOOKUP($A104,'会員名簿'!$A$3:$F$1000,3))</f>
      </c>
      <c r="F104" s="127"/>
      <c r="G104" s="127"/>
      <c r="H104" s="128">
        <f>IF($A104="","",VLOOKUP($A104,'会員名簿'!$A$3:$F$1000,4))</f>
      </c>
      <c r="I104" s="128"/>
      <c r="J104" s="128"/>
      <c r="K104" s="59">
        <f>IF($A104="","",VLOOKUP($A104,'会員名簿'!$A$3:$F$1000,5))</f>
      </c>
      <c r="L104" s="129">
        <f>IF($A104="","",VLOOKUP($A104,'会員名簿'!$A$3:$F$1000,6))</f>
      </c>
      <c r="M104" s="129"/>
      <c r="N104" s="129"/>
      <c r="O104" s="130">
        <f t="shared" si="1"/>
      </c>
      <c r="P104" s="130"/>
      <c r="Q104" s="203"/>
      <c r="R104" s="203"/>
      <c r="S104" s="203"/>
      <c r="T104" s="203"/>
    </row>
    <row r="105" spans="1:20" ht="21" customHeight="1">
      <c r="A105" s="49"/>
      <c r="B105" s="60">
        <v>93</v>
      </c>
      <c r="C105" s="203"/>
      <c r="D105" s="203"/>
      <c r="E105" s="127">
        <f>IF($A105="","",VLOOKUP($A105,'会員名簿'!$A$3:$F$1000,3))</f>
      </c>
      <c r="F105" s="127"/>
      <c r="G105" s="127"/>
      <c r="H105" s="128">
        <f>IF($A105="","",VLOOKUP($A105,'会員名簿'!$A$3:$F$1000,4))</f>
      </c>
      <c r="I105" s="128"/>
      <c r="J105" s="128"/>
      <c r="K105" s="59">
        <f>IF($A105="","",VLOOKUP($A105,'会員名簿'!$A$3:$F$1000,5))</f>
      </c>
      <c r="L105" s="129">
        <f>IF($A105="","",VLOOKUP($A105,'会員名簿'!$A$3:$F$1000,6))</f>
      </c>
      <c r="M105" s="129"/>
      <c r="N105" s="129"/>
      <c r="O105" s="130">
        <f t="shared" si="1"/>
      </c>
      <c r="P105" s="130"/>
      <c r="Q105" s="203"/>
      <c r="R105" s="203"/>
      <c r="S105" s="203"/>
      <c r="T105" s="203"/>
    </row>
    <row r="106" spans="1:20" ht="21" customHeight="1">
      <c r="A106" s="49"/>
      <c r="B106" s="60">
        <v>94</v>
      </c>
      <c r="C106" s="203"/>
      <c r="D106" s="203"/>
      <c r="E106" s="127">
        <f>IF($A106="","",VLOOKUP($A106,'会員名簿'!$A$3:$F$1000,3))</f>
      </c>
      <c r="F106" s="127"/>
      <c r="G106" s="127"/>
      <c r="H106" s="128">
        <f>IF($A106="","",VLOOKUP($A106,'会員名簿'!$A$3:$F$1000,4))</f>
      </c>
      <c r="I106" s="128"/>
      <c r="J106" s="128"/>
      <c r="K106" s="59">
        <f>IF($A106="","",VLOOKUP($A106,'会員名簿'!$A$3:$F$1000,5))</f>
      </c>
      <c r="L106" s="129">
        <f>IF($A106="","",VLOOKUP($A106,'会員名簿'!$A$3:$F$1000,6))</f>
      </c>
      <c r="M106" s="129"/>
      <c r="N106" s="129"/>
      <c r="O106" s="130">
        <f t="shared" si="1"/>
      </c>
      <c r="P106" s="130"/>
      <c r="Q106" s="203"/>
      <c r="R106" s="203"/>
      <c r="S106" s="203"/>
      <c r="T106" s="203"/>
    </row>
    <row r="107" spans="1:20" ht="21" customHeight="1">
      <c r="A107" s="49"/>
      <c r="B107" s="60">
        <v>95</v>
      </c>
      <c r="C107" s="203"/>
      <c r="D107" s="203"/>
      <c r="E107" s="127">
        <f>IF($A107="","",VLOOKUP($A107,'会員名簿'!$A$3:$F$1000,3))</f>
      </c>
      <c r="F107" s="127"/>
      <c r="G107" s="127"/>
      <c r="H107" s="128">
        <f>IF($A107="","",VLOOKUP($A107,'会員名簿'!$A$3:$F$1000,4))</f>
      </c>
      <c r="I107" s="128"/>
      <c r="J107" s="128"/>
      <c r="K107" s="59">
        <f>IF($A107="","",VLOOKUP($A107,'会員名簿'!$A$3:$F$1000,5))</f>
      </c>
      <c r="L107" s="129">
        <f>IF($A107="","",VLOOKUP($A107,'会員名簿'!$A$3:$F$1000,6))</f>
      </c>
      <c r="M107" s="129"/>
      <c r="N107" s="129"/>
      <c r="O107" s="130">
        <f t="shared" si="1"/>
      </c>
      <c r="P107" s="130"/>
      <c r="Q107" s="203"/>
      <c r="R107" s="203"/>
      <c r="S107" s="203"/>
      <c r="T107" s="203"/>
    </row>
    <row r="108" spans="1:20" ht="21" customHeight="1">
      <c r="A108" s="49"/>
      <c r="B108" s="60">
        <v>96</v>
      </c>
      <c r="C108" s="203"/>
      <c r="D108" s="203"/>
      <c r="E108" s="127">
        <f>IF($A108="","",VLOOKUP($A108,'会員名簿'!$A$3:$F$1000,3))</f>
      </c>
      <c r="F108" s="127"/>
      <c r="G108" s="127"/>
      <c r="H108" s="128">
        <f>IF($A108="","",VLOOKUP($A108,'会員名簿'!$A$3:$F$1000,4))</f>
      </c>
      <c r="I108" s="128"/>
      <c r="J108" s="128"/>
      <c r="K108" s="59">
        <f>IF($A108="","",VLOOKUP($A108,'会員名簿'!$A$3:$F$1000,5))</f>
      </c>
      <c r="L108" s="129">
        <f>IF($A108="","",VLOOKUP($A108,'会員名簿'!$A$3:$F$1000,6))</f>
      </c>
      <c r="M108" s="129"/>
      <c r="N108" s="129"/>
      <c r="O108" s="130">
        <f t="shared" si="1"/>
      </c>
      <c r="P108" s="130"/>
      <c r="Q108" s="203"/>
      <c r="R108" s="203"/>
      <c r="S108" s="203"/>
      <c r="T108" s="203"/>
    </row>
    <row r="109" spans="1:20" ht="21" customHeight="1">
      <c r="A109" s="49"/>
      <c r="B109" s="60">
        <v>97</v>
      </c>
      <c r="C109" s="203"/>
      <c r="D109" s="203"/>
      <c r="E109" s="127">
        <f>IF($A109="","",VLOOKUP($A109,'会員名簿'!$A$3:$F$1000,3))</f>
      </c>
      <c r="F109" s="127"/>
      <c r="G109" s="127"/>
      <c r="H109" s="128">
        <f>IF($A109="","",VLOOKUP($A109,'会員名簿'!$A$3:$F$1000,4))</f>
      </c>
      <c r="I109" s="128"/>
      <c r="J109" s="128"/>
      <c r="K109" s="59">
        <f>IF($A109="","",VLOOKUP($A109,'会員名簿'!$A$3:$F$1000,5))</f>
      </c>
      <c r="L109" s="129">
        <f>IF($A109="","",VLOOKUP($A109,'会員名簿'!$A$3:$F$1000,6))</f>
      </c>
      <c r="M109" s="129"/>
      <c r="N109" s="129"/>
      <c r="O109" s="130">
        <f t="shared" si="1"/>
      </c>
      <c r="P109" s="130"/>
      <c r="Q109" s="203"/>
      <c r="R109" s="203"/>
      <c r="S109" s="203"/>
      <c r="T109" s="203"/>
    </row>
    <row r="110" spans="1:20" ht="21" customHeight="1">
      <c r="A110" s="49"/>
      <c r="B110" s="60">
        <v>98</v>
      </c>
      <c r="C110" s="203"/>
      <c r="D110" s="203"/>
      <c r="E110" s="127">
        <f>IF($A110="","",VLOOKUP($A110,'会員名簿'!$A$3:$F$1000,3))</f>
      </c>
      <c r="F110" s="127"/>
      <c r="G110" s="127"/>
      <c r="H110" s="128">
        <f>IF($A110="","",VLOOKUP($A110,'会員名簿'!$A$3:$F$1000,4))</f>
      </c>
      <c r="I110" s="128"/>
      <c r="J110" s="128"/>
      <c r="K110" s="59">
        <f>IF($A110="","",VLOOKUP($A110,'会員名簿'!$A$3:$F$1000,5))</f>
      </c>
      <c r="L110" s="129">
        <f>IF($A110="","",VLOOKUP($A110,'会員名簿'!$A$3:$F$1000,6))</f>
      </c>
      <c r="M110" s="129"/>
      <c r="N110" s="129"/>
      <c r="O110" s="130">
        <f t="shared" si="1"/>
      </c>
      <c r="P110" s="130"/>
      <c r="Q110" s="203"/>
      <c r="R110" s="203"/>
      <c r="S110" s="203"/>
      <c r="T110" s="203"/>
    </row>
    <row r="111" spans="1:20" ht="21" customHeight="1">
      <c r="A111" s="49"/>
      <c r="B111" s="60">
        <v>99</v>
      </c>
      <c r="C111" s="203"/>
      <c r="D111" s="203"/>
      <c r="E111" s="127">
        <f>IF($A111="","",VLOOKUP($A111,'会員名簿'!$A$3:$F$1000,3))</f>
      </c>
      <c r="F111" s="127"/>
      <c r="G111" s="127"/>
      <c r="H111" s="128">
        <f>IF($A111="","",VLOOKUP($A111,'会員名簿'!$A$3:$F$1000,4))</f>
      </c>
      <c r="I111" s="128"/>
      <c r="J111" s="128"/>
      <c r="K111" s="59">
        <f>IF($A111="","",VLOOKUP($A111,'会員名簿'!$A$3:$F$1000,5))</f>
      </c>
      <c r="L111" s="129">
        <f>IF($A111="","",VLOOKUP($A111,'会員名簿'!$A$3:$F$1000,6))</f>
      </c>
      <c r="M111" s="129"/>
      <c r="N111" s="129"/>
      <c r="O111" s="130">
        <f t="shared" si="1"/>
      </c>
      <c r="P111" s="130"/>
      <c r="Q111" s="203"/>
      <c r="R111" s="203"/>
      <c r="S111" s="203"/>
      <c r="T111" s="203"/>
    </row>
    <row r="112" spans="1:20" ht="21" customHeight="1">
      <c r="A112" s="49"/>
      <c r="B112" s="60">
        <v>100</v>
      </c>
      <c r="C112" s="203"/>
      <c r="D112" s="203"/>
      <c r="E112" s="127">
        <f>IF($A112="","",VLOOKUP($A112,'会員名簿'!$A$3:$F$1000,3))</f>
      </c>
      <c r="F112" s="127"/>
      <c r="G112" s="127"/>
      <c r="H112" s="128">
        <f>IF($A112="","",VLOOKUP($A112,'会員名簿'!$A$3:$F$1000,4))</f>
      </c>
      <c r="I112" s="128"/>
      <c r="J112" s="128"/>
      <c r="K112" s="59">
        <f>IF($A112="","",VLOOKUP($A112,'会員名簿'!$A$3:$F$1000,5))</f>
      </c>
      <c r="L112" s="129">
        <f>IF($A112="","",VLOOKUP($A112,'会員名簿'!$A$3:$F$1000,6))</f>
      </c>
      <c r="M112" s="129"/>
      <c r="N112" s="129"/>
      <c r="O112" s="130">
        <f t="shared" si="1"/>
      </c>
      <c r="P112" s="130"/>
      <c r="Q112" s="203"/>
      <c r="R112" s="203"/>
      <c r="S112" s="203"/>
      <c r="T112" s="203"/>
    </row>
    <row r="113" spans="1:20" ht="21" customHeight="1">
      <c r="A113" s="49"/>
      <c r="B113" s="60">
        <v>101</v>
      </c>
      <c r="C113" s="203"/>
      <c r="D113" s="203"/>
      <c r="E113" s="127">
        <f>IF($A113="","",VLOOKUP($A113,'会員名簿'!$A$3:$F$1000,3))</f>
      </c>
      <c r="F113" s="127"/>
      <c r="G113" s="127"/>
      <c r="H113" s="128">
        <f>IF($A113="","",VLOOKUP($A113,'会員名簿'!$A$3:$F$1000,4))</f>
      </c>
      <c r="I113" s="128"/>
      <c r="J113" s="128"/>
      <c r="K113" s="59">
        <f>IF($A113="","",VLOOKUP($A113,'会員名簿'!$A$3:$F$1000,5))</f>
      </c>
      <c r="L113" s="129">
        <f>IF($A113="","",VLOOKUP($A113,'会員名簿'!$A$3:$F$1000,6))</f>
      </c>
      <c r="M113" s="129"/>
      <c r="N113" s="129"/>
      <c r="O113" s="130">
        <f t="shared" si="1"/>
      </c>
      <c r="P113" s="130"/>
      <c r="Q113" s="203"/>
      <c r="R113" s="203"/>
      <c r="S113" s="203"/>
      <c r="T113" s="203"/>
    </row>
    <row r="114" spans="1:20" ht="21" customHeight="1">
      <c r="A114" s="49"/>
      <c r="B114" s="60">
        <v>102</v>
      </c>
      <c r="C114" s="203"/>
      <c r="D114" s="203"/>
      <c r="E114" s="127">
        <f>IF($A114="","",VLOOKUP($A114,'会員名簿'!$A$3:$F$1000,3))</f>
      </c>
      <c r="F114" s="127"/>
      <c r="G114" s="127"/>
      <c r="H114" s="128">
        <f>IF($A114="","",VLOOKUP($A114,'会員名簿'!$A$3:$F$1000,4))</f>
      </c>
      <c r="I114" s="128"/>
      <c r="J114" s="128"/>
      <c r="K114" s="59">
        <f>IF($A114="","",VLOOKUP($A114,'会員名簿'!$A$3:$F$1000,5))</f>
      </c>
      <c r="L114" s="129">
        <f>IF($A114="","",VLOOKUP($A114,'会員名簿'!$A$3:$F$1000,6))</f>
      </c>
      <c r="M114" s="129"/>
      <c r="N114" s="129"/>
      <c r="O114" s="130">
        <f t="shared" si="1"/>
      </c>
      <c r="P114" s="130"/>
      <c r="Q114" s="203"/>
      <c r="R114" s="203"/>
      <c r="S114" s="203"/>
      <c r="T114" s="203"/>
    </row>
    <row r="115" spans="1:20" ht="21" customHeight="1">
      <c r="A115" s="49"/>
      <c r="B115" s="60">
        <v>103</v>
      </c>
      <c r="C115" s="203"/>
      <c r="D115" s="203"/>
      <c r="E115" s="127">
        <f>IF($A115="","",VLOOKUP($A115,'会員名簿'!$A$3:$F$1000,3))</f>
      </c>
      <c r="F115" s="127"/>
      <c r="G115" s="127"/>
      <c r="H115" s="128">
        <f>IF($A115="","",VLOOKUP($A115,'会員名簿'!$A$3:$F$1000,4))</f>
      </c>
      <c r="I115" s="128"/>
      <c r="J115" s="128"/>
      <c r="K115" s="59">
        <f>IF($A115="","",VLOOKUP($A115,'会員名簿'!$A$3:$F$1000,5))</f>
      </c>
      <c r="L115" s="129">
        <f>IF($A115="","",VLOOKUP($A115,'会員名簿'!$A$3:$F$1000,6))</f>
      </c>
      <c r="M115" s="129"/>
      <c r="N115" s="129"/>
      <c r="O115" s="130">
        <f t="shared" si="1"/>
      </c>
      <c r="P115" s="130"/>
      <c r="Q115" s="203"/>
      <c r="R115" s="203"/>
      <c r="S115" s="203"/>
      <c r="T115" s="203"/>
    </row>
    <row r="116" spans="1:20" ht="21" customHeight="1">
      <c r="A116" s="49"/>
      <c r="B116" s="60">
        <v>104</v>
      </c>
      <c r="C116" s="203"/>
      <c r="D116" s="203"/>
      <c r="E116" s="127">
        <f>IF($A116="","",VLOOKUP($A116,'会員名簿'!$A$3:$F$1000,3))</f>
      </c>
      <c r="F116" s="127"/>
      <c r="G116" s="127"/>
      <c r="H116" s="128">
        <f>IF($A116="","",VLOOKUP($A116,'会員名簿'!$A$3:$F$1000,4))</f>
      </c>
      <c r="I116" s="128"/>
      <c r="J116" s="128"/>
      <c r="K116" s="59">
        <f>IF($A116="","",VLOOKUP($A116,'会員名簿'!$A$3:$F$1000,5))</f>
      </c>
      <c r="L116" s="129">
        <f>IF($A116="","",VLOOKUP($A116,'会員名簿'!$A$3:$F$1000,6))</f>
      </c>
      <c r="M116" s="129"/>
      <c r="N116" s="129"/>
      <c r="O116" s="130">
        <f t="shared" si="1"/>
      </c>
      <c r="P116" s="130"/>
      <c r="Q116" s="203"/>
      <c r="R116" s="203"/>
      <c r="S116" s="203"/>
      <c r="T116" s="203"/>
    </row>
    <row r="117" spans="1:20" ht="21" customHeight="1">
      <c r="A117" s="49"/>
      <c r="B117" s="60">
        <v>105</v>
      </c>
      <c r="C117" s="203"/>
      <c r="D117" s="203"/>
      <c r="E117" s="127">
        <f>IF($A117="","",VLOOKUP($A117,'会員名簿'!$A$3:$F$1000,3))</f>
      </c>
      <c r="F117" s="127"/>
      <c r="G117" s="127"/>
      <c r="H117" s="128">
        <f>IF($A117="","",VLOOKUP($A117,'会員名簿'!$A$3:$F$1000,4))</f>
      </c>
      <c r="I117" s="128"/>
      <c r="J117" s="128"/>
      <c r="K117" s="59">
        <f>IF($A117="","",VLOOKUP($A117,'会員名簿'!$A$3:$F$1000,5))</f>
      </c>
      <c r="L117" s="129">
        <f>IF($A117="","",VLOOKUP($A117,'会員名簿'!$A$3:$F$1000,6))</f>
      </c>
      <c r="M117" s="129"/>
      <c r="N117" s="129"/>
      <c r="O117" s="130">
        <f t="shared" si="1"/>
      </c>
      <c r="P117" s="130"/>
      <c r="Q117" s="203"/>
      <c r="R117" s="203"/>
      <c r="S117" s="203"/>
      <c r="T117" s="203"/>
    </row>
    <row r="118" spans="1:20" ht="21" customHeight="1">
      <c r="A118" s="49"/>
      <c r="B118" s="60">
        <v>106</v>
      </c>
      <c r="C118" s="203"/>
      <c r="D118" s="203"/>
      <c r="E118" s="127">
        <f>IF($A118="","",VLOOKUP($A118,'会員名簿'!$A$3:$F$1000,3))</f>
      </c>
      <c r="F118" s="127"/>
      <c r="G118" s="127"/>
      <c r="H118" s="128">
        <f>IF($A118="","",VLOOKUP($A118,'会員名簿'!$A$3:$F$1000,4))</f>
      </c>
      <c r="I118" s="128"/>
      <c r="J118" s="128"/>
      <c r="K118" s="59">
        <f>IF($A118="","",VLOOKUP($A118,'会員名簿'!$A$3:$F$1000,5))</f>
      </c>
      <c r="L118" s="129">
        <f>IF($A118="","",VLOOKUP($A118,'会員名簿'!$A$3:$F$1000,6))</f>
      </c>
      <c r="M118" s="129"/>
      <c r="N118" s="129"/>
      <c r="O118" s="130">
        <f t="shared" si="1"/>
      </c>
      <c r="P118" s="130"/>
      <c r="Q118" s="203"/>
      <c r="R118" s="203"/>
      <c r="S118" s="203"/>
      <c r="T118" s="203"/>
    </row>
    <row r="119" spans="1:20" ht="21" customHeight="1">
      <c r="A119" s="49"/>
      <c r="B119" s="60">
        <v>107</v>
      </c>
      <c r="C119" s="203"/>
      <c r="D119" s="203"/>
      <c r="E119" s="127">
        <f>IF($A119="","",VLOOKUP($A119,'会員名簿'!$A$3:$F$1000,3))</f>
      </c>
      <c r="F119" s="127"/>
      <c r="G119" s="127"/>
      <c r="H119" s="128">
        <f>IF($A119="","",VLOOKUP($A119,'会員名簿'!$A$3:$F$1000,4))</f>
      </c>
      <c r="I119" s="128"/>
      <c r="J119" s="128"/>
      <c r="K119" s="59">
        <f>IF($A119="","",VLOOKUP($A119,'会員名簿'!$A$3:$F$1000,5))</f>
      </c>
      <c r="L119" s="129">
        <f>IF($A119="","",VLOOKUP($A119,'会員名簿'!$A$3:$F$1000,6))</f>
      </c>
      <c r="M119" s="129"/>
      <c r="N119" s="129"/>
      <c r="O119" s="130">
        <f t="shared" si="1"/>
      </c>
      <c r="P119" s="130"/>
      <c r="Q119" s="203"/>
      <c r="R119" s="203"/>
      <c r="S119" s="203"/>
      <c r="T119" s="203"/>
    </row>
    <row r="120" spans="1:20" ht="21" customHeight="1">
      <c r="A120" s="49"/>
      <c r="B120" s="60">
        <v>108</v>
      </c>
      <c r="C120" s="203"/>
      <c r="D120" s="203"/>
      <c r="E120" s="127">
        <f>IF($A120="","",VLOOKUP($A120,'会員名簿'!$A$3:$F$1000,3))</f>
      </c>
      <c r="F120" s="127"/>
      <c r="G120" s="127"/>
      <c r="H120" s="128">
        <f>IF($A120="","",VLOOKUP($A120,'会員名簿'!$A$3:$F$1000,4))</f>
      </c>
      <c r="I120" s="128"/>
      <c r="J120" s="128"/>
      <c r="K120" s="59">
        <f>IF($A120="","",VLOOKUP($A120,'会員名簿'!$A$3:$F$1000,5))</f>
      </c>
      <c r="L120" s="129">
        <f>IF($A120="","",VLOOKUP($A120,'会員名簿'!$A$3:$F$1000,6))</f>
      </c>
      <c r="M120" s="129"/>
      <c r="N120" s="129"/>
      <c r="O120" s="130">
        <f t="shared" si="1"/>
      </c>
      <c r="P120" s="130"/>
      <c r="Q120" s="203"/>
      <c r="R120" s="203"/>
      <c r="S120" s="203"/>
      <c r="T120" s="203"/>
    </row>
    <row r="121" spans="1:20" ht="21" customHeight="1">
      <c r="A121" s="49"/>
      <c r="B121" s="60">
        <v>109</v>
      </c>
      <c r="C121" s="203"/>
      <c r="D121" s="203"/>
      <c r="E121" s="127">
        <f>IF($A121="","",VLOOKUP($A121,'会員名簿'!$A$3:$F$1000,3))</f>
      </c>
      <c r="F121" s="127"/>
      <c r="G121" s="127"/>
      <c r="H121" s="128">
        <f>IF($A121="","",VLOOKUP($A121,'会員名簿'!$A$3:$F$1000,4))</f>
      </c>
      <c r="I121" s="128"/>
      <c r="J121" s="128"/>
      <c r="K121" s="59">
        <f>IF($A121="","",VLOOKUP($A121,'会員名簿'!$A$3:$F$1000,5))</f>
      </c>
      <c r="L121" s="129">
        <f>IF($A121="","",VLOOKUP($A121,'会員名簿'!$A$3:$F$1000,6))</f>
      </c>
      <c r="M121" s="129"/>
      <c r="N121" s="129"/>
      <c r="O121" s="130">
        <f t="shared" si="1"/>
      </c>
      <c r="P121" s="130"/>
      <c r="Q121" s="203"/>
      <c r="R121" s="203"/>
      <c r="S121" s="203"/>
      <c r="T121" s="203"/>
    </row>
    <row r="122" spans="1:20" ht="21" customHeight="1">
      <c r="A122" s="49"/>
      <c r="B122" s="60">
        <v>110</v>
      </c>
      <c r="C122" s="203"/>
      <c r="D122" s="203"/>
      <c r="E122" s="127">
        <f>IF($A122="","",VLOOKUP($A122,'会員名簿'!$A$3:$F$1000,3))</f>
      </c>
      <c r="F122" s="127"/>
      <c r="G122" s="127"/>
      <c r="H122" s="128">
        <f>IF($A122="","",VLOOKUP($A122,'会員名簿'!$A$3:$F$1000,4))</f>
      </c>
      <c r="I122" s="128"/>
      <c r="J122" s="128"/>
      <c r="K122" s="59">
        <f>IF($A122="","",VLOOKUP($A122,'会員名簿'!$A$3:$F$1000,5))</f>
      </c>
      <c r="L122" s="129">
        <f>IF($A122="","",VLOOKUP($A122,'会員名簿'!$A$3:$F$1000,6))</f>
      </c>
      <c r="M122" s="129"/>
      <c r="N122" s="129"/>
      <c r="O122" s="130">
        <f t="shared" si="1"/>
      </c>
      <c r="P122" s="130"/>
      <c r="Q122" s="203"/>
      <c r="R122" s="203"/>
      <c r="S122" s="203"/>
      <c r="T122" s="203"/>
    </row>
    <row r="123" spans="1:20" ht="21" customHeight="1">
      <c r="A123" s="49"/>
      <c r="B123" s="60">
        <v>111</v>
      </c>
      <c r="C123" s="203"/>
      <c r="D123" s="203"/>
      <c r="E123" s="127">
        <f>IF($A123="","",VLOOKUP($A123,'会員名簿'!$A$3:$F$1000,3))</f>
      </c>
      <c r="F123" s="127"/>
      <c r="G123" s="127"/>
      <c r="H123" s="128">
        <f>IF($A123="","",VLOOKUP($A123,'会員名簿'!$A$3:$F$1000,4))</f>
      </c>
      <c r="I123" s="128"/>
      <c r="J123" s="128"/>
      <c r="K123" s="59">
        <f>IF($A123="","",VLOOKUP($A123,'会員名簿'!$A$3:$F$1000,5))</f>
      </c>
      <c r="L123" s="129">
        <f>IF($A123="","",VLOOKUP($A123,'会員名簿'!$A$3:$F$1000,6))</f>
      </c>
      <c r="M123" s="129"/>
      <c r="N123" s="129"/>
      <c r="O123" s="130">
        <f t="shared" si="1"/>
      </c>
      <c r="P123" s="130"/>
      <c r="Q123" s="203"/>
      <c r="R123" s="203"/>
      <c r="S123" s="203"/>
      <c r="T123" s="203"/>
    </row>
    <row r="124" spans="1:20" ht="21" customHeight="1">
      <c r="A124" s="49"/>
      <c r="B124" s="60">
        <v>112</v>
      </c>
      <c r="C124" s="203"/>
      <c r="D124" s="203"/>
      <c r="E124" s="127">
        <f>IF($A124="","",VLOOKUP($A124,'会員名簿'!$A$3:$F$1000,3))</f>
      </c>
      <c r="F124" s="127"/>
      <c r="G124" s="127"/>
      <c r="H124" s="128">
        <f>IF($A124="","",VLOOKUP($A124,'会員名簿'!$A$3:$F$1000,4))</f>
      </c>
      <c r="I124" s="128"/>
      <c r="J124" s="128"/>
      <c r="K124" s="59">
        <f>IF($A124="","",VLOOKUP($A124,'会員名簿'!$A$3:$F$1000,5))</f>
      </c>
      <c r="L124" s="129">
        <f>IF($A124="","",VLOOKUP($A124,'会員名簿'!$A$3:$F$1000,6))</f>
      </c>
      <c r="M124" s="129"/>
      <c r="N124" s="129"/>
      <c r="O124" s="130">
        <f t="shared" si="1"/>
      </c>
      <c r="P124" s="130"/>
      <c r="Q124" s="203"/>
      <c r="R124" s="203"/>
      <c r="S124" s="203"/>
      <c r="T124" s="203"/>
    </row>
    <row r="125" spans="1:20" ht="21" customHeight="1">
      <c r="A125" s="49"/>
      <c r="B125" s="60">
        <v>113</v>
      </c>
      <c r="C125" s="203"/>
      <c r="D125" s="203"/>
      <c r="E125" s="127">
        <f>IF($A125="","",VLOOKUP($A125,'会員名簿'!$A$3:$F$1000,3))</f>
      </c>
      <c r="F125" s="127"/>
      <c r="G125" s="127"/>
      <c r="H125" s="128">
        <f>IF($A125="","",VLOOKUP($A125,'会員名簿'!$A$3:$F$1000,4))</f>
      </c>
      <c r="I125" s="128"/>
      <c r="J125" s="128"/>
      <c r="K125" s="59">
        <f>IF($A125="","",VLOOKUP($A125,'会員名簿'!$A$3:$F$1000,5))</f>
      </c>
      <c r="L125" s="129">
        <f>IF($A125="","",VLOOKUP($A125,'会員名簿'!$A$3:$F$1000,6))</f>
      </c>
      <c r="M125" s="129"/>
      <c r="N125" s="129"/>
      <c r="O125" s="130">
        <f t="shared" si="1"/>
      </c>
      <c r="P125" s="130"/>
      <c r="Q125" s="203"/>
      <c r="R125" s="203"/>
      <c r="S125" s="203"/>
      <c r="T125" s="203"/>
    </row>
    <row r="126" spans="1:20" ht="21" customHeight="1">
      <c r="A126" s="49"/>
      <c r="B126" s="60">
        <v>114</v>
      </c>
      <c r="C126" s="203"/>
      <c r="D126" s="203"/>
      <c r="E126" s="127">
        <f>IF($A126="","",VLOOKUP($A126,'会員名簿'!$A$3:$F$1000,3))</f>
      </c>
      <c r="F126" s="127"/>
      <c r="G126" s="127"/>
      <c r="H126" s="128">
        <f>IF($A126="","",VLOOKUP($A126,'会員名簿'!$A$3:$F$1000,4))</f>
      </c>
      <c r="I126" s="128"/>
      <c r="J126" s="128"/>
      <c r="K126" s="59">
        <f>IF($A126="","",VLOOKUP($A126,'会員名簿'!$A$3:$F$1000,5))</f>
      </c>
      <c r="L126" s="129">
        <f>IF($A126="","",VLOOKUP($A126,'会員名簿'!$A$3:$F$1000,6))</f>
      </c>
      <c r="M126" s="129"/>
      <c r="N126" s="129"/>
      <c r="O126" s="130">
        <f t="shared" si="1"/>
      </c>
      <c r="P126" s="130"/>
      <c r="Q126" s="203"/>
      <c r="R126" s="203"/>
      <c r="S126" s="203"/>
      <c r="T126" s="203"/>
    </row>
    <row r="127" spans="1:20" ht="21" customHeight="1">
      <c r="A127" s="49"/>
      <c r="B127" s="60">
        <v>115</v>
      </c>
      <c r="C127" s="203"/>
      <c r="D127" s="203"/>
      <c r="E127" s="127">
        <f>IF($A127="","",VLOOKUP($A127,'会員名簿'!$A$3:$F$1000,3))</f>
      </c>
      <c r="F127" s="127"/>
      <c r="G127" s="127"/>
      <c r="H127" s="128">
        <f>IF($A127="","",VLOOKUP($A127,'会員名簿'!$A$3:$F$1000,4))</f>
      </c>
      <c r="I127" s="128"/>
      <c r="J127" s="128"/>
      <c r="K127" s="59">
        <f>IF($A127="","",VLOOKUP($A127,'会員名簿'!$A$3:$F$1000,5))</f>
      </c>
      <c r="L127" s="129">
        <f>IF($A127="","",VLOOKUP($A127,'会員名簿'!$A$3:$F$1000,6))</f>
      </c>
      <c r="M127" s="129"/>
      <c r="N127" s="129"/>
      <c r="O127" s="130">
        <f t="shared" si="1"/>
      </c>
      <c r="P127" s="130"/>
      <c r="Q127" s="203"/>
      <c r="R127" s="203"/>
      <c r="S127" s="203"/>
      <c r="T127" s="203"/>
    </row>
    <row r="128" spans="1:20" ht="21" customHeight="1">
      <c r="A128" s="49"/>
      <c r="B128" s="60">
        <v>116</v>
      </c>
      <c r="C128" s="203"/>
      <c r="D128" s="203"/>
      <c r="E128" s="127">
        <f>IF($A128="","",VLOOKUP($A128,'会員名簿'!$A$3:$F$1000,3))</f>
      </c>
      <c r="F128" s="127"/>
      <c r="G128" s="127"/>
      <c r="H128" s="128">
        <f>IF($A128="","",VLOOKUP($A128,'会員名簿'!$A$3:$F$1000,4))</f>
      </c>
      <c r="I128" s="128"/>
      <c r="J128" s="128"/>
      <c r="K128" s="59">
        <f>IF($A128="","",VLOOKUP($A128,'会員名簿'!$A$3:$F$1000,5))</f>
      </c>
      <c r="L128" s="129">
        <f>IF($A128="","",VLOOKUP($A128,'会員名簿'!$A$3:$F$1000,6))</f>
      </c>
      <c r="M128" s="129"/>
      <c r="N128" s="129"/>
      <c r="O128" s="130">
        <f t="shared" si="1"/>
      </c>
      <c r="P128" s="130"/>
      <c r="Q128" s="203"/>
      <c r="R128" s="203"/>
      <c r="S128" s="203"/>
      <c r="T128" s="203"/>
    </row>
    <row r="129" spans="1:20" ht="21" customHeight="1">
      <c r="A129" s="49"/>
      <c r="B129" s="60">
        <v>117</v>
      </c>
      <c r="C129" s="203"/>
      <c r="D129" s="203"/>
      <c r="E129" s="127">
        <f>IF($A129="","",VLOOKUP($A129,'会員名簿'!$A$3:$F$1000,3))</f>
      </c>
      <c r="F129" s="127"/>
      <c r="G129" s="127"/>
      <c r="H129" s="128">
        <f>IF($A129="","",VLOOKUP($A129,'会員名簿'!$A$3:$F$1000,4))</f>
      </c>
      <c r="I129" s="128"/>
      <c r="J129" s="128"/>
      <c r="K129" s="59">
        <f>IF($A129="","",VLOOKUP($A129,'会員名簿'!$A$3:$F$1000,5))</f>
      </c>
      <c r="L129" s="129">
        <f>IF($A129="","",VLOOKUP($A129,'会員名簿'!$A$3:$F$1000,6))</f>
      </c>
      <c r="M129" s="129"/>
      <c r="N129" s="129"/>
      <c r="O129" s="130">
        <f t="shared" si="1"/>
      </c>
      <c r="P129" s="130"/>
      <c r="Q129" s="203"/>
      <c r="R129" s="203"/>
      <c r="S129" s="203"/>
      <c r="T129" s="203"/>
    </row>
    <row r="130" spans="1:20" ht="21" customHeight="1">
      <c r="A130" s="49"/>
      <c r="B130" s="60">
        <v>118</v>
      </c>
      <c r="C130" s="203"/>
      <c r="D130" s="203"/>
      <c r="E130" s="127">
        <f>IF($A130="","",VLOOKUP($A130,'会員名簿'!$A$3:$F$1000,3))</f>
      </c>
      <c r="F130" s="127"/>
      <c r="G130" s="127"/>
      <c r="H130" s="128">
        <f>IF($A130="","",VLOOKUP($A130,'会員名簿'!$A$3:$F$1000,4))</f>
      </c>
      <c r="I130" s="128"/>
      <c r="J130" s="128"/>
      <c r="K130" s="59">
        <f>IF($A130="","",VLOOKUP($A130,'会員名簿'!$A$3:$F$1000,5))</f>
      </c>
      <c r="L130" s="129">
        <f>IF($A130="","",VLOOKUP($A130,'会員名簿'!$A$3:$F$1000,6))</f>
      </c>
      <c r="M130" s="129"/>
      <c r="N130" s="129"/>
      <c r="O130" s="130">
        <f t="shared" si="1"/>
      </c>
      <c r="P130" s="130"/>
      <c r="Q130" s="203"/>
      <c r="R130" s="203"/>
      <c r="S130" s="203"/>
      <c r="T130" s="203"/>
    </row>
    <row r="131" spans="1:20" ht="21" customHeight="1">
      <c r="A131" s="49"/>
      <c r="B131" s="60">
        <v>119</v>
      </c>
      <c r="C131" s="203"/>
      <c r="D131" s="203"/>
      <c r="E131" s="127">
        <f>IF($A131="","",VLOOKUP($A131,'会員名簿'!$A$3:$F$1000,3))</f>
      </c>
      <c r="F131" s="127"/>
      <c r="G131" s="127"/>
      <c r="H131" s="128">
        <f>IF($A131="","",VLOOKUP($A131,'会員名簿'!$A$3:$F$1000,4))</f>
      </c>
      <c r="I131" s="128"/>
      <c r="J131" s="128"/>
      <c r="K131" s="59">
        <f>IF($A131="","",VLOOKUP($A131,'会員名簿'!$A$3:$F$1000,5))</f>
      </c>
      <c r="L131" s="129">
        <f>IF($A131="","",VLOOKUP($A131,'会員名簿'!$A$3:$F$1000,6))</f>
      </c>
      <c r="M131" s="129"/>
      <c r="N131" s="129"/>
      <c r="O131" s="130">
        <f t="shared" si="1"/>
      </c>
      <c r="P131" s="130"/>
      <c r="Q131" s="203"/>
      <c r="R131" s="203"/>
      <c r="S131" s="203"/>
      <c r="T131" s="203"/>
    </row>
    <row r="132" spans="1:20" ht="21" customHeight="1">
      <c r="A132" s="49"/>
      <c r="B132" s="60">
        <v>120</v>
      </c>
      <c r="C132" s="203"/>
      <c r="D132" s="203"/>
      <c r="E132" s="127">
        <f>IF($A132="","",VLOOKUP($A132,'会員名簿'!$A$3:$F$1000,3))</f>
      </c>
      <c r="F132" s="127"/>
      <c r="G132" s="127"/>
      <c r="H132" s="128">
        <f>IF($A132="","",VLOOKUP($A132,'会員名簿'!$A$3:$F$1000,4))</f>
      </c>
      <c r="I132" s="128"/>
      <c r="J132" s="128"/>
      <c r="K132" s="59">
        <f>IF($A132="","",VLOOKUP($A132,'会員名簿'!$A$3:$F$1000,5))</f>
      </c>
      <c r="L132" s="129">
        <f>IF($A132="","",VLOOKUP($A132,'会員名簿'!$A$3:$F$1000,6))</f>
      </c>
      <c r="M132" s="129"/>
      <c r="N132" s="129"/>
      <c r="O132" s="130">
        <f t="shared" si="1"/>
      </c>
      <c r="P132" s="130"/>
      <c r="Q132" s="203"/>
      <c r="R132" s="203"/>
      <c r="S132" s="203"/>
      <c r="T132" s="203"/>
    </row>
    <row r="133" spans="1:20" ht="21" customHeight="1">
      <c r="A133" s="49"/>
      <c r="B133" s="60">
        <v>121</v>
      </c>
      <c r="C133" s="203"/>
      <c r="D133" s="203"/>
      <c r="E133" s="127">
        <f>IF($A133="","",VLOOKUP($A133,'会員名簿'!$A$3:$F$1000,3))</f>
      </c>
      <c r="F133" s="127"/>
      <c r="G133" s="127"/>
      <c r="H133" s="128">
        <f>IF($A133="","",VLOOKUP($A133,'会員名簿'!$A$3:$F$1000,4))</f>
      </c>
      <c r="I133" s="128"/>
      <c r="J133" s="128"/>
      <c r="K133" s="59">
        <f>IF($A133="","",VLOOKUP($A133,'会員名簿'!$A$3:$F$1000,5))</f>
      </c>
      <c r="L133" s="129">
        <f>IF($A133="","",VLOOKUP($A133,'会員名簿'!$A$3:$F$1000,6))</f>
      </c>
      <c r="M133" s="129"/>
      <c r="N133" s="129"/>
      <c r="O133" s="130">
        <f t="shared" si="1"/>
      </c>
      <c r="P133" s="130"/>
      <c r="Q133" s="203"/>
      <c r="R133" s="203"/>
      <c r="S133" s="203"/>
      <c r="T133" s="203"/>
    </row>
    <row r="134" spans="1:20" ht="21" customHeight="1">
      <c r="A134" s="49"/>
      <c r="B134" s="60">
        <v>122</v>
      </c>
      <c r="C134" s="203"/>
      <c r="D134" s="203"/>
      <c r="E134" s="127">
        <f>IF($A134="","",VLOOKUP($A134,'会員名簿'!$A$3:$F$1000,3))</f>
      </c>
      <c r="F134" s="127"/>
      <c r="G134" s="127"/>
      <c r="H134" s="128">
        <f>IF($A134="","",VLOOKUP($A134,'会員名簿'!$A$3:$F$1000,4))</f>
      </c>
      <c r="I134" s="128"/>
      <c r="J134" s="128"/>
      <c r="K134" s="59">
        <f>IF($A134="","",VLOOKUP($A134,'会員名簿'!$A$3:$F$1000,5))</f>
      </c>
      <c r="L134" s="129">
        <f>IF($A134="","",VLOOKUP($A134,'会員名簿'!$A$3:$F$1000,6))</f>
      </c>
      <c r="M134" s="129"/>
      <c r="N134" s="129"/>
      <c r="O134" s="130">
        <f t="shared" si="1"/>
      </c>
      <c r="P134" s="130"/>
      <c r="Q134" s="203"/>
      <c r="R134" s="203"/>
      <c r="S134" s="203"/>
      <c r="T134" s="203"/>
    </row>
    <row r="135" spans="1:20" ht="21" customHeight="1">
      <c r="A135" s="49"/>
      <c r="B135" s="60">
        <v>123</v>
      </c>
      <c r="C135" s="203"/>
      <c r="D135" s="203"/>
      <c r="E135" s="127">
        <f>IF($A135="","",VLOOKUP($A135,'会員名簿'!$A$3:$F$1000,3))</f>
      </c>
      <c r="F135" s="127"/>
      <c r="G135" s="127"/>
      <c r="H135" s="128">
        <f>IF($A135="","",VLOOKUP($A135,'会員名簿'!$A$3:$F$1000,4))</f>
      </c>
      <c r="I135" s="128"/>
      <c r="J135" s="128"/>
      <c r="K135" s="59">
        <f>IF($A135="","",VLOOKUP($A135,'会員名簿'!$A$3:$F$1000,5))</f>
      </c>
      <c r="L135" s="129">
        <f>IF($A135="","",VLOOKUP($A135,'会員名簿'!$A$3:$F$1000,6))</f>
      </c>
      <c r="M135" s="129"/>
      <c r="N135" s="129"/>
      <c r="O135" s="130">
        <f t="shared" si="1"/>
      </c>
      <c r="P135" s="130"/>
      <c r="Q135" s="203"/>
      <c r="R135" s="203"/>
      <c r="S135" s="203"/>
      <c r="T135" s="203"/>
    </row>
    <row r="136" spans="1:20" ht="21" customHeight="1">
      <c r="A136" s="49"/>
      <c r="B136" s="60">
        <v>124</v>
      </c>
      <c r="C136" s="203"/>
      <c r="D136" s="203"/>
      <c r="E136" s="127">
        <f>IF($A136="","",VLOOKUP($A136,'会員名簿'!$A$3:$F$1000,3))</f>
      </c>
      <c r="F136" s="127"/>
      <c r="G136" s="127"/>
      <c r="H136" s="128">
        <f>IF($A136="","",VLOOKUP($A136,'会員名簿'!$A$3:$F$1000,4))</f>
      </c>
      <c r="I136" s="128"/>
      <c r="J136" s="128"/>
      <c r="K136" s="59">
        <f>IF($A136="","",VLOOKUP($A136,'会員名簿'!$A$3:$F$1000,5))</f>
      </c>
      <c r="L136" s="129">
        <f>IF($A136="","",VLOOKUP($A136,'会員名簿'!$A$3:$F$1000,6))</f>
      </c>
      <c r="M136" s="129"/>
      <c r="N136" s="129"/>
      <c r="O136" s="130">
        <f t="shared" si="1"/>
      </c>
      <c r="P136" s="130"/>
      <c r="Q136" s="203"/>
      <c r="R136" s="203"/>
      <c r="S136" s="203"/>
      <c r="T136" s="203"/>
    </row>
    <row r="137" spans="1:20" ht="21" customHeight="1">
      <c r="A137" s="49"/>
      <c r="B137" s="60">
        <v>125</v>
      </c>
      <c r="C137" s="203"/>
      <c r="D137" s="203"/>
      <c r="E137" s="127">
        <f>IF($A137="","",VLOOKUP($A137,'会員名簿'!$A$3:$F$1000,3))</f>
      </c>
      <c r="F137" s="127"/>
      <c r="G137" s="127"/>
      <c r="H137" s="128">
        <f>IF($A137="","",VLOOKUP($A137,'会員名簿'!$A$3:$F$1000,4))</f>
      </c>
      <c r="I137" s="128"/>
      <c r="J137" s="128"/>
      <c r="K137" s="59">
        <f>IF($A137="","",VLOOKUP($A137,'会員名簿'!$A$3:$F$1000,5))</f>
      </c>
      <c r="L137" s="129">
        <f>IF($A137="","",VLOOKUP($A137,'会員名簿'!$A$3:$F$1000,6))</f>
      </c>
      <c r="M137" s="129"/>
      <c r="N137" s="129"/>
      <c r="O137" s="130">
        <f t="shared" si="1"/>
      </c>
      <c r="P137" s="130"/>
      <c r="Q137" s="203"/>
      <c r="R137" s="203"/>
      <c r="S137" s="203"/>
      <c r="T137" s="203"/>
    </row>
    <row r="138" spans="1:20" ht="21" customHeight="1">
      <c r="A138" s="49"/>
      <c r="B138" s="60">
        <v>126</v>
      </c>
      <c r="C138" s="203"/>
      <c r="D138" s="203"/>
      <c r="E138" s="127">
        <f>IF($A138="","",VLOOKUP($A138,'会員名簿'!$A$3:$F$1000,3))</f>
      </c>
      <c r="F138" s="127"/>
      <c r="G138" s="127"/>
      <c r="H138" s="128">
        <f>IF($A138="","",VLOOKUP($A138,'会員名簿'!$A$3:$F$1000,4))</f>
      </c>
      <c r="I138" s="128"/>
      <c r="J138" s="128"/>
      <c r="K138" s="59">
        <f>IF($A138="","",VLOOKUP($A138,'会員名簿'!$A$3:$F$1000,5))</f>
      </c>
      <c r="L138" s="129">
        <f>IF($A138="","",VLOOKUP($A138,'会員名簿'!$A$3:$F$1000,6))</f>
      </c>
      <c r="M138" s="129"/>
      <c r="N138" s="129"/>
      <c r="O138" s="130">
        <f t="shared" si="1"/>
      </c>
      <c r="P138" s="130"/>
      <c r="Q138" s="203"/>
      <c r="R138" s="203"/>
      <c r="S138" s="203"/>
      <c r="T138" s="203"/>
    </row>
    <row r="139" spans="1:20" ht="21" customHeight="1">
      <c r="A139" s="49"/>
      <c r="B139" s="60">
        <v>127</v>
      </c>
      <c r="C139" s="203"/>
      <c r="D139" s="203"/>
      <c r="E139" s="127">
        <f>IF($A139="","",VLOOKUP($A139,'会員名簿'!$A$3:$F$1000,3))</f>
      </c>
      <c r="F139" s="127"/>
      <c r="G139" s="127"/>
      <c r="H139" s="128">
        <f>IF($A139="","",VLOOKUP($A139,'会員名簿'!$A$3:$F$1000,4))</f>
      </c>
      <c r="I139" s="128"/>
      <c r="J139" s="128"/>
      <c r="K139" s="59">
        <f>IF($A139="","",VLOOKUP($A139,'会員名簿'!$A$3:$F$1000,5))</f>
      </c>
      <c r="L139" s="129">
        <f>IF($A139="","",VLOOKUP($A139,'会員名簿'!$A$3:$F$1000,6))</f>
      </c>
      <c r="M139" s="129"/>
      <c r="N139" s="129"/>
      <c r="O139" s="130">
        <f t="shared" si="1"/>
      </c>
      <c r="P139" s="130"/>
      <c r="Q139" s="203"/>
      <c r="R139" s="203"/>
      <c r="S139" s="203"/>
      <c r="T139" s="203"/>
    </row>
    <row r="140" spans="1:20" ht="21" customHeight="1">
      <c r="A140" s="49"/>
      <c r="B140" s="60">
        <v>128</v>
      </c>
      <c r="C140" s="203"/>
      <c r="D140" s="203"/>
      <c r="E140" s="127">
        <f>IF($A140="","",VLOOKUP($A140,'会員名簿'!$A$3:$F$1000,3))</f>
      </c>
      <c r="F140" s="127"/>
      <c r="G140" s="127"/>
      <c r="H140" s="128">
        <f>IF($A140="","",VLOOKUP($A140,'会員名簿'!$A$3:$F$1000,4))</f>
      </c>
      <c r="I140" s="128"/>
      <c r="J140" s="128"/>
      <c r="K140" s="59">
        <f>IF($A140="","",VLOOKUP($A140,'会員名簿'!$A$3:$F$1000,5))</f>
      </c>
      <c r="L140" s="129">
        <f>IF($A140="","",VLOOKUP($A140,'会員名簿'!$A$3:$F$1000,6))</f>
      </c>
      <c r="M140" s="129"/>
      <c r="N140" s="129"/>
      <c r="O140" s="130">
        <f t="shared" si="1"/>
      </c>
      <c r="P140" s="130"/>
      <c r="Q140" s="203"/>
      <c r="R140" s="203"/>
      <c r="S140" s="203"/>
      <c r="T140" s="203"/>
    </row>
    <row r="141" spans="1:20" ht="21" customHeight="1">
      <c r="A141" s="49"/>
      <c r="B141" s="60">
        <v>129</v>
      </c>
      <c r="C141" s="203"/>
      <c r="D141" s="203"/>
      <c r="E141" s="127">
        <f>IF($A141="","",VLOOKUP($A141,'会員名簿'!$A$3:$F$1000,3))</f>
      </c>
      <c r="F141" s="127"/>
      <c r="G141" s="127"/>
      <c r="H141" s="128">
        <f>IF($A141="","",VLOOKUP($A141,'会員名簿'!$A$3:$F$1000,4))</f>
      </c>
      <c r="I141" s="128"/>
      <c r="J141" s="128"/>
      <c r="K141" s="59">
        <f>IF($A141="","",VLOOKUP($A141,'会員名簿'!$A$3:$F$1000,5))</f>
      </c>
      <c r="L141" s="129">
        <f>IF($A141="","",VLOOKUP($A141,'会員名簿'!$A$3:$F$1000,6))</f>
      </c>
      <c r="M141" s="129"/>
      <c r="N141" s="129"/>
      <c r="O141" s="130">
        <f t="shared" si="1"/>
      </c>
      <c r="P141" s="130"/>
      <c r="Q141" s="203"/>
      <c r="R141" s="203"/>
      <c r="S141" s="203"/>
      <c r="T141" s="203"/>
    </row>
    <row r="142" spans="1:20" ht="21" customHeight="1">
      <c r="A142" s="49"/>
      <c r="B142" s="60">
        <v>130</v>
      </c>
      <c r="C142" s="203"/>
      <c r="D142" s="203"/>
      <c r="E142" s="127">
        <f>IF($A142="","",VLOOKUP($A142,'会員名簿'!$A$3:$F$1000,3))</f>
      </c>
      <c r="F142" s="127"/>
      <c r="G142" s="127"/>
      <c r="H142" s="128">
        <f>IF($A142="","",VLOOKUP($A142,'会員名簿'!$A$3:$F$1000,4))</f>
      </c>
      <c r="I142" s="128"/>
      <c r="J142" s="128"/>
      <c r="K142" s="59">
        <f>IF($A142="","",VLOOKUP($A142,'会員名簿'!$A$3:$F$1000,5))</f>
      </c>
      <c r="L142" s="129">
        <f>IF($A142="","",VLOOKUP($A142,'会員名簿'!$A$3:$F$1000,6))</f>
      </c>
      <c r="M142" s="129"/>
      <c r="N142" s="129"/>
      <c r="O142" s="130">
        <f aca="true" t="shared" si="2" ref="O142:O155">IF(L142="","",DATEDIF(L142,$E$4,"y"))</f>
      </c>
      <c r="P142" s="130"/>
      <c r="Q142" s="203"/>
      <c r="R142" s="203"/>
      <c r="S142" s="203"/>
      <c r="T142" s="203"/>
    </row>
    <row r="143" spans="1:20" ht="21" customHeight="1">
      <c r="A143" s="49"/>
      <c r="B143" s="60">
        <v>131</v>
      </c>
      <c r="C143" s="203"/>
      <c r="D143" s="203"/>
      <c r="E143" s="127">
        <f>IF($A143="","",VLOOKUP($A143,'会員名簿'!$A$3:$F$1000,3))</f>
      </c>
      <c r="F143" s="127"/>
      <c r="G143" s="127"/>
      <c r="H143" s="128">
        <f>IF($A143="","",VLOOKUP($A143,'会員名簿'!$A$3:$F$1000,4))</f>
      </c>
      <c r="I143" s="128"/>
      <c r="J143" s="128"/>
      <c r="K143" s="59">
        <f>IF($A143="","",VLOOKUP($A143,'会員名簿'!$A$3:$F$1000,5))</f>
      </c>
      <c r="L143" s="129">
        <f>IF($A143="","",VLOOKUP($A143,'会員名簿'!$A$3:$F$1000,6))</f>
      </c>
      <c r="M143" s="129"/>
      <c r="N143" s="129"/>
      <c r="O143" s="130">
        <f t="shared" si="2"/>
      </c>
      <c r="P143" s="130"/>
      <c r="Q143" s="203"/>
      <c r="R143" s="203"/>
      <c r="S143" s="203"/>
      <c r="T143" s="203"/>
    </row>
    <row r="144" spans="1:20" ht="21" customHeight="1">
      <c r="A144" s="49"/>
      <c r="B144" s="60">
        <v>132</v>
      </c>
      <c r="C144" s="203"/>
      <c r="D144" s="203"/>
      <c r="E144" s="127">
        <f>IF($A144="","",VLOOKUP($A144,'会員名簿'!$A$3:$F$1000,3))</f>
      </c>
      <c r="F144" s="127"/>
      <c r="G144" s="127"/>
      <c r="H144" s="128">
        <f>IF($A144="","",VLOOKUP($A144,'会員名簿'!$A$3:$F$1000,4))</f>
      </c>
      <c r="I144" s="128"/>
      <c r="J144" s="128"/>
      <c r="K144" s="59">
        <f>IF($A144="","",VLOOKUP($A144,'会員名簿'!$A$3:$F$1000,5))</f>
      </c>
      <c r="L144" s="129">
        <f>IF($A144="","",VLOOKUP($A144,'会員名簿'!$A$3:$F$1000,6))</f>
      </c>
      <c r="M144" s="129"/>
      <c r="N144" s="129"/>
      <c r="O144" s="130">
        <f t="shared" si="2"/>
      </c>
      <c r="P144" s="130"/>
      <c r="Q144" s="203"/>
      <c r="R144" s="203"/>
      <c r="S144" s="203"/>
      <c r="T144" s="203"/>
    </row>
    <row r="145" spans="1:20" ht="21" customHeight="1">
      <c r="A145" s="49"/>
      <c r="B145" s="60">
        <v>133</v>
      </c>
      <c r="C145" s="203"/>
      <c r="D145" s="203"/>
      <c r="E145" s="127">
        <f>IF($A145="","",VLOOKUP($A145,'会員名簿'!$A$3:$F$1000,3))</f>
      </c>
      <c r="F145" s="127"/>
      <c r="G145" s="127"/>
      <c r="H145" s="128">
        <f>IF($A145="","",VLOOKUP($A145,'会員名簿'!$A$3:$F$1000,4))</f>
      </c>
      <c r="I145" s="128"/>
      <c r="J145" s="128"/>
      <c r="K145" s="59">
        <f>IF($A145="","",VLOOKUP($A145,'会員名簿'!$A$3:$F$1000,5))</f>
      </c>
      <c r="L145" s="129">
        <f>IF($A145="","",VLOOKUP($A145,'会員名簿'!$A$3:$F$1000,6))</f>
      </c>
      <c r="M145" s="129"/>
      <c r="N145" s="129"/>
      <c r="O145" s="130">
        <f t="shared" si="2"/>
      </c>
      <c r="P145" s="130"/>
      <c r="Q145" s="203"/>
      <c r="R145" s="203"/>
      <c r="S145" s="203"/>
      <c r="T145" s="203"/>
    </row>
    <row r="146" spans="1:20" ht="21" customHeight="1">
      <c r="A146" s="49"/>
      <c r="B146" s="60">
        <v>134</v>
      </c>
      <c r="C146" s="203"/>
      <c r="D146" s="203"/>
      <c r="E146" s="127">
        <f>IF($A146="","",VLOOKUP($A146,'会員名簿'!$A$3:$F$1000,3))</f>
      </c>
      <c r="F146" s="127"/>
      <c r="G146" s="127"/>
      <c r="H146" s="128">
        <f>IF($A146="","",VLOOKUP($A146,'会員名簿'!$A$3:$F$1000,4))</f>
      </c>
      <c r="I146" s="128"/>
      <c r="J146" s="128"/>
      <c r="K146" s="59">
        <f>IF($A146="","",VLOOKUP($A146,'会員名簿'!$A$3:$F$1000,5))</f>
      </c>
      <c r="L146" s="129">
        <f>IF($A146="","",VLOOKUP($A146,'会員名簿'!$A$3:$F$1000,6))</f>
      </c>
      <c r="M146" s="129"/>
      <c r="N146" s="129"/>
      <c r="O146" s="130">
        <f t="shared" si="2"/>
      </c>
      <c r="P146" s="130"/>
      <c r="Q146" s="203"/>
      <c r="R146" s="203"/>
      <c r="S146" s="203"/>
      <c r="T146" s="203"/>
    </row>
    <row r="147" spans="1:20" ht="21" customHeight="1">
      <c r="A147" s="49"/>
      <c r="B147" s="60">
        <v>135</v>
      </c>
      <c r="C147" s="203"/>
      <c r="D147" s="203"/>
      <c r="E147" s="127">
        <f>IF($A147="","",VLOOKUP($A147,'会員名簿'!$A$3:$F$1000,3))</f>
      </c>
      <c r="F147" s="127"/>
      <c r="G147" s="127"/>
      <c r="H147" s="128">
        <f>IF($A147="","",VLOOKUP($A147,'会員名簿'!$A$3:$F$1000,4))</f>
      </c>
      <c r="I147" s="128"/>
      <c r="J147" s="128"/>
      <c r="K147" s="59">
        <f>IF($A147="","",VLOOKUP($A147,'会員名簿'!$A$3:$F$1000,5))</f>
      </c>
      <c r="L147" s="129">
        <f>IF($A147="","",VLOOKUP($A147,'会員名簿'!$A$3:$F$1000,6))</f>
      </c>
      <c r="M147" s="129"/>
      <c r="N147" s="129"/>
      <c r="O147" s="130">
        <f t="shared" si="2"/>
      </c>
      <c r="P147" s="130"/>
      <c r="Q147" s="203"/>
      <c r="R147" s="203"/>
      <c r="S147" s="203"/>
      <c r="T147" s="203"/>
    </row>
    <row r="148" spans="1:20" ht="21" customHeight="1">
      <c r="A148" s="49"/>
      <c r="B148" s="60">
        <v>136</v>
      </c>
      <c r="C148" s="203"/>
      <c r="D148" s="203"/>
      <c r="E148" s="127">
        <f>IF($A148="","",VLOOKUP($A148,'会員名簿'!$A$3:$F$1000,3))</f>
      </c>
      <c r="F148" s="127"/>
      <c r="G148" s="127"/>
      <c r="H148" s="128">
        <f>IF($A148="","",VLOOKUP($A148,'会員名簿'!$A$3:$F$1000,4))</f>
      </c>
      <c r="I148" s="128"/>
      <c r="J148" s="128"/>
      <c r="K148" s="59">
        <f>IF($A148="","",VLOOKUP($A148,'会員名簿'!$A$3:$F$1000,5))</f>
      </c>
      <c r="L148" s="129">
        <f>IF($A148="","",VLOOKUP($A148,'会員名簿'!$A$3:$F$1000,6))</f>
      </c>
      <c r="M148" s="129"/>
      <c r="N148" s="129"/>
      <c r="O148" s="130">
        <f t="shared" si="2"/>
      </c>
      <c r="P148" s="130"/>
      <c r="Q148" s="203"/>
      <c r="R148" s="203"/>
      <c r="S148" s="203"/>
      <c r="T148" s="203"/>
    </row>
    <row r="149" spans="1:20" ht="21" customHeight="1">
      <c r="A149" s="49"/>
      <c r="B149" s="60">
        <v>137</v>
      </c>
      <c r="C149" s="203"/>
      <c r="D149" s="203"/>
      <c r="E149" s="127">
        <f>IF($A149="","",VLOOKUP($A149,'会員名簿'!$A$3:$F$1000,3))</f>
      </c>
      <c r="F149" s="127"/>
      <c r="G149" s="127"/>
      <c r="H149" s="128">
        <f>IF($A149="","",VLOOKUP($A149,'会員名簿'!$A$3:$F$1000,4))</f>
      </c>
      <c r="I149" s="128"/>
      <c r="J149" s="128"/>
      <c r="K149" s="59">
        <f>IF($A149="","",VLOOKUP($A149,'会員名簿'!$A$3:$F$1000,5))</f>
      </c>
      <c r="L149" s="129">
        <f>IF($A149="","",VLOOKUP($A149,'会員名簿'!$A$3:$F$1000,6))</f>
      </c>
      <c r="M149" s="129"/>
      <c r="N149" s="129"/>
      <c r="O149" s="130">
        <f t="shared" si="2"/>
      </c>
      <c r="P149" s="130"/>
      <c r="Q149" s="203"/>
      <c r="R149" s="203"/>
      <c r="S149" s="203"/>
      <c r="T149" s="203"/>
    </row>
    <row r="150" spans="1:20" ht="21" customHeight="1">
      <c r="A150" s="49"/>
      <c r="B150" s="60">
        <v>138</v>
      </c>
      <c r="C150" s="203"/>
      <c r="D150" s="203"/>
      <c r="E150" s="127">
        <f>IF($A150="","",VLOOKUP($A150,'会員名簿'!$A$3:$F$1000,3))</f>
      </c>
      <c r="F150" s="127"/>
      <c r="G150" s="127"/>
      <c r="H150" s="128">
        <f>IF($A150="","",VLOOKUP($A150,'会員名簿'!$A$3:$F$1000,4))</f>
      </c>
      <c r="I150" s="128"/>
      <c r="J150" s="128"/>
      <c r="K150" s="59">
        <f>IF($A150="","",VLOOKUP($A150,'会員名簿'!$A$3:$F$1000,5))</f>
      </c>
      <c r="L150" s="129">
        <f>IF($A150="","",VLOOKUP($A150,'会員名簿'!$A$3:$F$1000,6))</f>
      </c>
      <c r="M150" s="129"/>
      <c r="N150" s="129"/>
      <c r="O150" s="130">
        <f t="shared" si="2"/>
      </c>
      <c r="P150" s="130"/>
      <c r="Q150" s="203"/>
      <c r="R150" s="203"/>
      <c r="S150" s="203"/>
      <c r="T150" s="203"/>
    </row>
    <row r="151" spans="1:20" ht="21" customHeight="1">
      <c r="A151" s="49"/>
      <c r="B151" s="60">
        <v>139</v>
      </c>
      <c r="C151" s="203"/>
      <c r="D151" s="203"/>
      <c r="E151" s="127">
        <f>IF($A151="","",VLOOKUP($A151,'会員名簿'!$A$3:$F$1000,3))</f>
      </c>
      <c r="F151" s="127"/>
      <c r="G151" s="127"/>
      <c r="H151" s="128">
        <f>IF($A151="","",VLOOKUP($A151,'会員名簿'!$A$3:$F$1000,4))</f>
      </c>
      <c r="I151" s="128"/>
      <c r="J151" s="128"/>
      <c r="K151" s="59">
        <f>IF($A151="","",VLOOKUP($A151,'会員名簿'!$A$3:$F$1000,5))</f>
      </c>
      <c r="L151" s="129">
        <f>IF($A151="","",VLOOKUP($A151,'会員名簿'!$A$3:$F$1000,6))</f>
      </c>
      <c r="M151" s="129"/>
      <c r="N151" s="129"/>
      <c r="O151" s="130">
        <f t="shared" si="2"/>
      </c>
      <c r="P151" s="130"/>
      <c r="Q151" s="203"/>
      <c r="R151" s="203"/>
      <c r="S151" s="203"/>
      <c r="T151" s="203"/>
    </row>
    <row r="152" spans="1:20" ht="21" customHeight="1">
      <c r="A152" s="49"/>
      <c r="B152" s="60">
        <v>140</v>
      </c>
      <c r="C152" s="203"/>
      <c r="D152" s="203"/>
      <c r="E152" s="127">
        <f>IF($A152="","",VLOOKUP($A152,'会員名簿'!$A$3:$F$1000,3))</f>
      </c>
      <c r="F152" s="127"/>
      <c r="G152" s="127"/>
      <c r="H152" s="128">
        <f>IF($A152="","",VLOOKUP($A152,'会員名簿'!$A$3:$F$1000,4))</f>
      </c>
      <c r="I152" s="128"/>
      <c r="J152" s="128"/>
      <c r="K152" s="59">
        <f>IF($A152="","",VLOOKUP($A152,'会員名簿'!$A$3:$F$1000,5))</f>
      </c>
      <c r="L152" s="129">
        <f>IF($A152="","",VLOOKUP($A152,'会員名簿'!$A$3:$F$1000,6))</f>
      </c>
      <c r="M152" s="129"/>
      <c r="N152" s="129"/>
      <c r="O152" s="130">
        <f t="shared" si="2"/>
      </c>
      <c r="P152" s="130"/>
      <c r="Q152" s="203"/>
      <c r="R152" s="203"/>
      <c r="S152" s="203"/>
      <c r="T152" s="203"/>
    </row>
    <row r="153" spans="1:20" ht="21" customHeight="1">
      <c r="A153" s="49"/>
      <c r="B153" s="60">
        <v>141</v>
      </c>
      <c r="C153" s="203"/>
      <c r="D153" s="203"/>
      <c r="E153" s="127">
        <f>IF($A153="","",VLOOKUP($A153,'会員名簿'!$A$3:$F$1000,3))</f>
      </c>
      <c r="F153" s="127"/>
      <c r="G153" s="127"/>
      <c r="H153" s="128">
        <f>IF($A153="","",VLOOKUP($A153,'会員名簿'!$A$3:$F$1000,4))</f>
      </c>
      <c r="I153" s="128"/>
      <c r="J153" s="128"/>
      <c r="K153" s="59">
        <f>IF($A153="","",VLOOKUP($A153,'会員名簿'!$A$3:$F$1000,5))</f>
      </c>
      <c r="L153" s="129">
        <f>IF($A153="","",VLOOKUP($A153,'会員名簿'!$A$3:$F$1000,6))</f>
      </c>
      <c r="M153" s="129"/>
      <c r="N153" s="129"/>
      <c r="O153" s="130">
        <f t="shared" si="2"/>
      </c>
      <c r="P153" s="130"/>
      <c r="Q153" s="203"/>
      <c r="R153" s="203"/>
      <c r="S153" s="203"/>
      <c r="T153" s="203"/>
    </row>
    <row r="154" spans="1:20" ht="21" customHeight="1">
      <c r="A154" s="49"/>
      <c r="B154" s="60">
        <v>142</v>
      </c>
      <c r="C154" s="203"/>
      <c r="D154" s="203"/>
      <c r="E154" s="127">
        <f>IF($A154="","",VLOOKUP($A154,'会員名簿'!$A$3:$F$1000,3))</f>
      </c>
      <c r="F154" s="127"/>
      <c r="G154" s="127"/>
      <c r="H154" s="128">
        <f>IF($A154="","",VLOOKUP($A154,'会員名簿'!$A$3:$F$1000,4))</f>
      </c>
      <c r="I154" s="128"/>
      <c r="J154" s="128"/>
      <c r="K154" s="59">
        <f>IF($A154="","",VLOOKUP($A154,'会員名簿'!$A$3:$F$1000,5))</f>
      </c>
      <c r="L154" s="129">
        <f>IF($A154="","",VLOOKUP($A154,'会員名簿'!$A$3:$F$1000,6))</f>
      </c>
      <c r="M154" s="129"/>
      <c r="N154" s="129"/>
      <c r="O154" s="130">
        <f t="shared" si="2"/>
      </c>
      <c r="P154" s="130"/>
      <c r="Q154" s="203"/>
      <c r="R154" s="203"/>
      <c r="S154" s="203"/>
      <c r="T154" s="203"/>
    </row>
    <row r="155" spans="1:20" ht="21" customHeight="1">
      <c r="A155" s="49"/>
      <c r="B155" s="60">
        <v>143</v>
      </c>
      <c r="C155" s="203"/>
      <c r="D155" s="203"/>
      <c r="E155" s="127">
        <f>IF($A155="","",VLOOKUP($A155,'会員名簿'!$A$3:$F$1000,3))</f>
      </c>
      <c r="F155" s="127"/>
      <c r="G155" s="127"/>
      <c r="H155" s="128">
        <f>IF($A155="","",VLOOKUP($A155,'会員名簿'!$A$3:$F$1000,4))</f>
      </c>
      <c r="I155" s="128"/>
      <c r="J155" s="128"/>
      <c r="K155" s="59">
        <f>IF($A155="","",VLOOKUP($A155,'会員名簿'!$A$3:$F$1000,5))</f>
      </c>
      <c r="L155" s="129">
        <f>IF($A155="","",VLOOKUP($A155,'会員名簿'!$A$3:$F$1000,6))</f>
      </c>
      <c r="M155" s="129"/>
      <c r="N155" s="129"/>
      <c r="O155" s="130">
        <f t="shared" si="2"/>
      </c>
      <c r="P155" s="130"/>
      <c r="Q155" s="203"/>
      <c r="R155" s="203"/>
      <c r="S155" s="203"/>
      <c r="T155" s="203"/>
    </row>
  </sheetData>
  <sheetProtection/>
  <mergeCells count="1042">
    <mergeCell ref="S155:T155"/>
    <mergeCell ref="C155:D155"/>
    <mergeCell ref="E155:G155"/>
    <mergeCell ref="H155:J155"/>
    <mergeCell ref="L155:N155"/>
    <mergeCell ref="O155:P155"/>
    <mergeCell ref="Q155:R155"/>
    <mergeCell ref="S153:T153"/>
    <mergeCell ref="C154:D154"/>
    <mergeCell ref="E154:G154"/>
    <mergeCell ref="H154:J154"/>
    <mergeCell ref="L154:N154"/>
    <mergeCell ref="O154:P154"/>
    <mergeCell ref="Q154:R154"/>
    <mergeCell ref="S154:T154"/>
    <mergeCell ref="C153:D153"/>
    <mergeCell ref="E153:G153"/>
    <mergeCell ref="H153:J153"/>
    <mergeCell ref="L153:N153"/>
    <mergeCell ref="O153:P153"/>
    <mergeCell ref="Q153:R153"/>
    <mergeCell ref="S151:T151"/>
    <mergeCell ref="C152:D152"/>
    <mergeCell ref="E152:G152"/>
    <mergeCell ref="H152:J152"/>
    <mergeCell ref="L152:N152"/>
    <mergeCell ref="O152:P152"/>
    <mergeCell ref="Q152:R152"/>
    <mergeCell ref="S152:T152"/>
    <mergeCell ref="C151:D151"/>
    <mergeCell ref="E151:G151"/>
    <mergeCell ref="H151:J151"/>
    <mergeCell ref="L151:N151"/>
    <mergeCell ref="O151:P151"/>
    <mergeCell ref="Q151:R151"/>
    <mergeCell ref="S149:T149"/>
    <mergeCell ref="C150:D150"/>
    <mergeCell ref="E150:G150"/>
    <mergeCell ref="H150:J150"/>
    <mergeCell ref="L150:N150"/>
    <mergeCell ref="O150:P150"/>
    <mergeCell ref="Q150:R150"/>
    <mergeCell ref="S150:T150"/>
    <mergeCell ref="C149:D149"/>
    <mergeCell ref="E149:G149"/>
    <mergeCell ref="H149:J149"/>
    <mergeCell ref="L149:N149"/>
    <mergeCell ref="O149:P149"/>
    <mergeCell ref="Q149:R149"/>
    <mergeCell ref="S147:T147"/>
    <mergeCell ref="C148:D148"/>
    <mergeCell ref="E148:G148"/>
    <mergeCell ref="H148:J148"/>
    <mergeCell ref="L148:N148"/>
    <mergeCell ref="O148:P148"/>
    <mergeCell ref="Q148:R148"/>
    <mergeCell ref="S148:T148"/>
    <mergeCell ref="C147:D147"/>
    <mergeCell ref="E147:G147"/>
    <mergeCell ref="H147:J147"/>
    <mergeCell ref="L147:N147"/>
    <mergeCell ref="O147:P147"/>
    <mergeCell ref="Q147:R147"/>
    <mergeCell ref="S145:T145"/>
    <mergeCell ref="C146:D146"/>
    <mergeCell ref="E146:G146"/>
    <mergeCell ref="H146:J146"/>
    <mergeCell ref="L146:N146"/>
    <mergeCell ref="O146:P146"/>
    <mergeCell ref="Q146:R146"/>
    <mergeCell ref="S146:T146"/>
    <mergeCell ref="C145:D145"/>
    <mergeCell ref="E145:G145"/>
    <mergeCell ref="H145:J145"/>
    <mergeCell ref="L145:N145"/>
    <mergeCell ref="O145:P145"/>
    <mergeCell ref="Q145:R145"/>
    <mergeCell ref="S143:T143"/>
    <mergeCell ref="C144:D144"/>
    <mergeCell ref="E144:G144"/>
    <mergeCell ref="H144:J144"/>
    <mergeCell ref="L144:N144"/>
    <mergeCell ref="O144:P144"/>
    <mergeCell ref="Q144:R144"/>
    <mergeCell ref="S144:T144"/>
    <mergeCell ref="C143:D143"/>
    <mergeCell ref="E143:G143"/>
    <mergeCell ref="H143:J143"/>
    <mergeCell ref="L143:N143"/>
    <mergeCell ref="O143:P143"/>
    <mergeCell ref="Q143:R143"/>
    <mergeCell ref="S141:T141"/>
    <mergeCell ref="C142:D142"/>
    <mergeCell ref="E142:G142"/>
    <mergeCell ref="H142:J142"/>
    <mergeCell ref="L142:N142"/>
    <mergeCell ref="O142:P142"/>
    <mergeCell ref="Q142:R142"/>
    <mergeCell ref="S142:T142"/>
    <mergeCell ref="C141:D141"/>
    <mergeCell ref="E141:G141"/>
    <mergeCell ref="H141:J141"/>
    <mergeCell ref="L141:N141"/>
    <mergeCell ref="O141:P141"/>
    <mergeCell ref="Q141:R141"/>
    <mergeCell ref="S139:T139"/>
    <mergeCell ref="C140:D140"/>
    <mergeCell ref="E140:G140"/>
    <mergeCell ref="H140:J140"/>
    <mergeCell ref="L140:N140"/>
    <mergeCell ref="O140:P140"/>
    <mergeCell ref="Q140:R140"/>
    <mergeCell ref="S140:T140"/>
    <mergeCell ref="C139:D139"/>
    <mergeCell ref="E139:G139"/>
    <mergeCell ref="H139:J139"/>
    <mergeCell ref="L139:N139"/>
    <mergeCell ref="O139:P139"/>
    <mergeCell ref="Q139:R139"/>
    <mergeCell ref="S137:T137"/>
    <mergeCell ref="C138:D138"/>
    <mergeCell ref="E138:G138"/>
    <mergeCell ref="H138:J138"/>
    <mergeCell ref="L138:N138"/>
    <mergeCell ref="O138:P138"/>
    <mergeCell ref="Q138:R138"/>
    <mergeCell ref="S138:T138"/>
    <mergeCell ref="C137:D137"/>
    <mergeCell ref="E137:G137"/>
    <mergeCell ref="H137:J137"/>
    <mergeCell ref="L137:N137"/>
    <mergeCell ref="O137:P137"/>
    <mergeCell ref="Q137:R137"/>
    <mergeCell ref="S135:T135"/>
    <mergeCell ref="C136:D136"/>
    <mergeCell ref="E136:G136"/>
    <mergeCell ref="H136:J136"/>
    <mergeCell ref="L136:N136"/>
    <mergeCell ref="O136:P136"/>
    <mergeCell ref="Q136:R136"/>
    <mergeCell ref="S136:T136"/>
    <mergeCell ref="C135:D135"/>
    <mergeCell ref="E135:G135"/>
    <mergeCell ref="H135:J135"/>
    <mergeCell ref="L135:N135"/>
    <mergeCell ref="O135:P135"/>
    <mergeCell ref="Q135:R135"/>
    <mergeCell ref="S133:T133"/>
    <mergeCell ref="C134:D134"/>
    <mergeCell ref="E134:G134"/>
    <mergeCell ref="H134:J134"/>
    <mergeCell ref="L134:N134"/>
    <mergeCell ref="O134:P134"/>
    <mergeCell ref="Q134:R134"/>
    <mergeCell ref="S134:T134"/>
    <mergeCell ref="C133:D133"/>
    <mergeCell ref="E133:G133"/>
    <mergeCell ref="H133:J133"/>
    <mergeCell ref="L133:N133"/>
    <mergeCell ref="O133:P133"/>
    <mergeCell ref="Q133:R133"/>
    <mergeCell ref="S131:T131"/>
    <mergeCell ref="C132:D132"/>
    <mergeCell ref="E132:G132"/>
    <mergeCell ref="H132:J132"/>
    <mergeCell ref="L132:N132"/>
    <mergeCell ref="O132:P132"/>
    <mergeCell ref="Q132:R132"/>
    <mergeCell ref="S132:T132"/>
    <mergeCell ref="C131:D131"/>
    <mergeCell ref="E131:G131"/>
    <mergeCell ref="H131:J131"/>
    <mergeCell ref="L131:N131"/>
    <mergeCell ref="O131:P131"/>
    <mergeCell ref="Q131:R131"/>
    <mergeCell ref="S129:T129"/>
    <mergeCell ref="C130:D130"/>
    <mergeCell ref="E130:G130"/>
    <mergeCell ref="H130:J130"/>
    <mergeCell ref="L130:N130"/>
    <mergeCell ref="O130:P130"/>
    <mergeCell ref="Q130:R130"/>
    <mergeCell ref="S130:T130"/>
    <mergeCell ref="C129:D129"/>
    <mergeCell ref="E129:G129"/>
    <mergeCell ref="H129:J129"/>
    <mergeCell ref="L129:N129"/>
    <mergeCell ref="O129:P129"/>
    <mergeCell ref="Q129:R129"/>
    <mergeCell ref="S127:T127"/>
    <mergeCell ref="C128:D128"/>
    <mergeCell ref="E128:G128"/>
    <mergeCell ref="H128:J128"/>
    <mergeCell ref="L128:N128"/>
    <mergeCell ref="O128:P128"/>
    <mergeCell ref="Q128:R128"/>
    <mergeCell ref="S128:T128"/>
    <mergeCell ref="C127:D127"/>
    <mergeCell ref="E127:G127"/>
    <mergeCell ref="H127:J127"/>
    <mergeCell ref="L127:N127"/>
    <mergeCell ref="O127:P127"/>
    <mergeCell ref="Q127:R127"/>
    <mergeCell ref="S125:T125"/>
    <mergeCell ref="C126:D126"/>
    <mergeCell ref="E126:G126"/>
    <mergeCell ref="H126:J126"/>
    <mergeCell ref="L126:N126"/>
    <mergeCell ref="O126:P126"/>
    <mergeCell ref="Q126:R126"/>
    <mergeCell ref="S126:T126"/>
    <mergeCell ref="C125:D125"/>
    <mergeCell ref="E125:G125"/>
    <mergeCell ref="H125:J125"/>
    <mergeCell ref="L125:N125"/>
    <mergeCell ref="O125:P125"/>
    <mergeCell ref="Q125:R125"/>
    <mergeCell ref="S123:T123"/>
    <mergeCell ref="C124:D124"/>
    <mergeCell ref="E124:G124"/>
    <mergeCell ref="H124:J124"/>
    <mergeCell ref="L124:N124"/>
    <mergeCell ref="O124:P124"/>
    <mergeCell ref="Q124:R124"/>
    <mergeCell ref="S124:T124"/>
    <mergeCell ref="C123:D123"/>
    <mergeCell ref="E123:G123"/>
    <mergeCell ref="H123:J123"/>
    <mergeCell ref="L123:N123"/>
    <mergeCell ref="O123:P123"/>
    <mergeCell ref="Q123:R123"/>
    <mergeCell ref="S121:T121"/>
    <mergeCell ref="C122:D122"/>
    <mergeCell ref="E122:G122"/>
    <mergeCell ref="H122:J122"/>
    <mergeCell ref="L122:N122"/>
    <mergeCell ref="O122:P122"/>
    <mergeCell ref="Q122:R122"/>
    <mergeCell ref="S122:T122"/>
    <mergeCell ref="C121:D121"/>
    <mergeCell ref="E121:G121"/>
    <mergeCell ref="H121:J121"/>
    <mergeCell ref="L121:N121"/>
    <mergeCell ref="O121:P121"/>
    <mergeCell ref="Q121:R121"/>
    <mergeCell ref="S119:T119"/>
    <mergeCell ref="C120:D120"/>
    <mergeCell ref="E120:G120"/>
    <mergeCell ref="H120:J120"/>
    <mergeCell ref="L120:N120"/>
    <mergeCell ref="O120:P120"/>
    <mergeCell ref="Q120:R120"/>
    <mergeCell ref="S120:T120"/>
    <mergeCell ref="C119:D119"/>
    <mergeCell ref="E119:G119"/>
    <mergeCell ref="H119:J119"/>
    <mergeCell ref="L119:N119"/>
    <mergeCell ref="O119:P119"/>
    <mergeCell ref="Q119:R119"/>
    <mergeCell ref="S117:T117"/>
    <mergeCell ref="C118:D118"/>
    <mergeCell ref="E118:G118"/>
    <mergeCell ref="H118:J118"/>
    <mergeCell ref="L118:N118"/>
    <mergeCell ref="O118:P118"/>
    <mergeCell ref="Q118:R118"/>
    <mergeCell ref="S118:T118"/>
    <mergeCell ref="C117:D117"/>
    <mergeCell ref="E117:G117"/>
    <mergeCell ref="H117:J117"/>
    <mergeCell ref="L117:N117"/>
    <mergeCell ref="O117:P117"/>
    <mergeCell ref="Q117:R117"/>
    <mergeCell ref="S115:T115"/>
    <mergeCell ref="C116:D116"/>
    <mergeCell ref="E116:G116"/>
    <mergeCell ref="H116:J116"/>
    <mergeCell ref="L116:N116"/>
    <mergeCell ref="O116:P116"/>
    <mergeCell ref="Q116:R116"/>
    <mergeCell ref="S116:T116"/>
    <mergeCell ref="C115:D115"/>
    <mergeCell ref="E115:G115"/>
    <mergeCell ref="H115:J115"/>
    <mergeCell ref="L115:N115"/>
    <mergeCell ref="O115:P115"/>
    <mergeCell ref="Q115:R115"/>
    <mergeCell ref="S113:T113"/>
    <mergeCell ref="C114:D114"/>
    <mergeCell ref="E114:G114"/>
    <mergeCell ref="H114:J114"/>
    <mergeCell ref="L114:N114"/>
    <mergeCell ref="O114:P114"/>
    <mergeCell ref="Q114:R114"/>
    <mergeCell ref="S114:T114"/>
    <mergeCell ref="C113:D113"/>
    <mergeCell ref="E113:G113"/>
    <mergeCell ref="H113:J113"/>
    <mergeCell ref="L113:N113"/>
    <mergeCell ref="O113:P113"/>
    <mergeCell ref="Q113:R113"/>
    <mergeCell ref="S111:T111"/>
    <mergeCell ref="C112:D112"/>
    <mergeCell ref="E112:G112"/>
    <mergeCell ref="H112:J112"/>
    <mergeCell ref="L112:N112"/>
    <mergeCell ref="O112:P112"/>
    <mergeCell ref="Q112:R112"/>
    <mergeCell ref="S112:T112"/>
    <mergeCell ref="C111:D111"/>
    <mergeCell ref="E111:G111"/>
    <mergeCell ref="H111:J111"/>
    <mergeCell ref="L111:N111"/>
    <mergeCell ref="O111:P111"/>
    <mergeCell ref="Q111:R111"/>
    <mergeCell ref="S109:T109"/>
    <mergeCell ref="C110:D110"/>
    <mergeCell ref="E110:G110"/>
    <mergeCell ref="H110:J110"/>
    <mergeCell ref="L110:N110"/>
    <mergeCell ref="O110:P110"/>
    <mergeCell ref="Q110:R110"/>
    <mergeCell ref="S110:T110"/>
    <mergeCell ref="C109:D109"/>
    <mergeCell ref="E109:G109"/>
    <mergeCell ref="H109:J109"/>
    <mergeCell ref="L109:N109"/>
    <mergeCell ref="O109:P109"/>
    <mergeCell ref="Q109:R109"/>
    <mergeCell ref="S107:T107"/>
    <mergeCell ref="C108:D108"/>
    <mergeCell ref="E108:G108"/>
    <mergeCell ref="H108:J108"/>
    <mergeCell ref="L108:N108"/>
    <mergeCell ref="O108:P108"/>
    <mergeCell ref="Q108:R108"/>
    <mergeCell ref="S108:T108"/>
    <mergeCell ref="C107:D107"/>
    <mergeCell ref="E107:G107"/>
    <mergeCell ref="H107:J107"/>
    <mergeCell ref="L107:N107"/>
    <mergeCell ref="O107:P107"/>
    <mergeCell ref="Q107:R107"/>
    <mergeCell ref="S105:T105"/>
    <mergeCell ref="C106:D106"/>
    <mergeCell ref="E106:G106"/>
    <mergeCell ref="H106:J106"/>
    <mergeCell ref="L106:N106"/>
    <mergeCell ref="O106:P106"/>
    <mergeCell ref="Q106:R106"/>
    <mergeCell ref="S106:T106"/>
    <mergeCell ref="C105:D105"/>
    <mergeCell ref="E105:G105"/>
    <mergeCell ref="H105:J105"/>
    <mergeCell ref="L105:N105"/>
    <mergeCell ref="O105:P105"/>
    <mergeCell ref="Q105:R105"/>
    <mergeCell ref="S103:T103"/>
    <mergeCell ref="C104:D104"/>
    <mergeCell ref="E104:G104"/>
    <mergeCell ref="H104:J104"/>
    <mergeCell ref="L104:N104"/>
    <mergeCell ref="O104:P104"/>
    <mergeCell ref="Q104:R104"/>
    <mergeCell ref="S104:T104"/>
    <mergeCell ref="C103:D103"/>
    <mergeCell ref="E103:G103"/>
    <mergeCell ref="H103:J103"/>
    <mergeCell ref="L103:N103"/>
    <mergeCell ref="O103:P103"/>
    <mergeCell ref="Q103:R103"/>
    <mergeCell ref="S101:T101"/>
    <mergeCell ref="C102:D102"/>
    <mergeCell ref="E102:G102"/>
    <mergeCell ref="H102:J102"/>
    <mergeCell ref="L102:N102"/>
    <mergeCell ref="O102:P102"/>
    <mergeCell ref="Q102:R102"/>
    <mergeCell ref="S102:T102"/>
    <mergeCell ref="C101:D101"/>
    <mergeCell ref="E101:G101"/>
    <mergeCell ref="H101:J101"/>
    <mergeCell ref="L101:N101"/>
    <mergeCell ref="O101:P101"/>
    <mergeCell ref="Q101:R101"/>
    <mergeCell ref="S99:T99"/>
    <mergeCell ref="C100:D100"/>
    <mergeCell ref="E100:G100"/>
    <mergeCell ref="H100:J100"/>
    <mergeCell ref="L100:N100"/>
    <mergeCell ref="O100:P100"/>
    <mergeCell ref="Q100:R100"/>
    <mergeCell ref="S100:T100"/>
    <mergeCell ref="C99:D99"/>
    <mergeCell ref="E99:G99"/>
    <mergeCell ref="H99:J99"/>
    <mergeCell ref="L99:N99"/>
    <mergeCell ref="O99:P99"/>
    <mergeCell ref="Q99:R99"/>
    <mergeCell ref="S97:T97"/>
    <mergeCell ref="C98:D98"/>
    <mergeCell ref="E98:G98"/>
    <mergeCell ref="H98:J98"/>
    <mergeCell ref="L98:N98"/>
    <mergeCell ref="O98:P98"/>
    <mergeCell ref="Q98:R98"/>
    <mergeCell ref="S98:T98"/>
    <mergeCell ref="C97:D97"/>
    <mergeCell ref="E97:G97"/>
    <mergeCell ref="H97:J97"/>
    <mergeCell ref="L97:N97"/>
    <mergeCell ref="O97:P97"/>
    <mergeCell ref="Q97:R97"/>
    <mergeCell ref="S95:T95"/>
    <mergeCell ref="C96:D96"/>
    <mergeCell ref="E96:G96"/>
    <mergeCell ref="H96:J96"/>
    <mergeCell ref="L96:N96"/>
    <mergeCell ref="O96:P96"/>
    <mergeCell ref="Q96:R96"/>
    <mergeCell ref="S96:T96"/>
    <mergeCell ref="C95:D95"/>
    <mergeCell ref="E95:G95"/>
    <mergeCell ref="H95:J95"/>
    <mergeCell ref="L95:N95"/>
    <mergeCell ref="O95:P95"/>
    <mergeCell ref="Q95:R95"/>
    <mergeCell ref="S93:T93"/>
    <mergeCell ref="C94:D94"/>
    <mergeCell ref="E94:G94"/>
    <mergeCell ref="H94:J94"/>
    <mergeCell ref="L94:N94"/>
    <mergeCell ref="O94:P94"/>
    <mergeCell ref="Q94:R94"/>
    <mergeCell ref="S94:T94"/>
    <mergeCell ref="C93:D93"/>
    <mergeCell ref="E93:G93"/>
    <mergeCell ref="H93:J93"/>
    <mergeCell ref="L93:N93"/>
    <mergeCell ref="O93:P93"/>
    <mergeCell ref="Q93:R93"/>
    <mergeCell ref="S91:T91"/>
    <mergeCell ref="C92:D92"/>
    <mergeCell ref="E92:G92"/>
    <mergeCell ref="H92:J92"/>
    <mergeCell ref="L92:N92"/>
    <mergeCell ref="O92:P92"/>
    <mergeCell ref="Q92:R92"/>
    <mergeCell ref="S92:T92"/>
    <mergeCell ref="C91:D91"/>
    <mergeCell ref="E91:G91"/>
    <mergeCell ref="H91:J91"/>
    <mergeCell ref="L91:N91"/>
    <mergeCell ref="O91:P91"/>
    <mergeCell ref="Q91:R91"/>
    <mergeCell ref="S89:T89"/>
    <mergeCell ref="C90:D90"/>
    <mergeCell ref="E90:G90"/>
    <mergeCell ref="H90:J90"/>
    <mergeCell ref="L90:N90"/>
    <mergeCell ref="O90:P90"/>
    <mergeCell ref="Q90:R90"/>
    <mergeCell ref="S90:T90"/>
    <mergeCell ref="C89:D89"/>
    <mergeCell ref="E89:G89"/>
    <mergeCell ref="H89:J89"/>
    <mergeCell ref="L89:N89"/>
    <mergeCell ref="O89:P89"/>
    <mergeCell ref="Q89:R89"/>
    <mergeCell ref="S87:T87"/>
    <mergeCell ref="C88:D88"/>
    <mergeCell ref="E88:G88"/>
    <mergeCell ref="H88:J88"/>
    <mergeCell ref="L88:N88"/>
    <mergeCell ref="O88:P88"/>
    <mergeCell ref="Q88:R88"/>
    <mergeCell ref="S88:T88"/>
    <mergeCell ref="C87:D87"/>
    <mergeCell ref="E87:G87"/>
    <mergeCell ref="H87:J87"/>
    <mergeCell ref="L87:N87"/>
    <mergeCell ref="O87:P87"/>
    <mergeCell ref="Q87:R87"/>
    <mergeCell ref="S85:T85"/>
    <mergeCell ref="C86:D86"/>
    <mergeCell ref="E86:G86"/>
    <mergeCell ref="H86:J86"/>
    <mergeCell ref="L86:N86"/>
    <mergeCell ref="O86:P86"/>
    <mergeCell ref="Q86:R86"/>
    <mergeCell ref="S86:T86"/>
    <mergeCell ref="C85:D85"/>
    <mergeCell ref="E85:G85"/>
    <mergeCell ref="H85:J85"/>
    <mergeCell ref="L85:N85"/>
    <mergeCell ref="O85:P85"/>
    <mergeCell ref="Q85:R85"/>
    <mergeCell ref="S83:T83"/>
    <mergeCell ref="C84:D84"/>
    <mergeCell ref="E84:G84"/>
    <mergeCell ref="H84:J84"/>
    <mergeCell ref="L84:N84"/>
    <mergeCell ref="O84:P84"/>
    <mergeCell ref="Q84:R84"/>
    <mergeCell ref="S84:T84"/>
    <mergeCell ref="C83:D83"/>
    <mergeCell ref="E83:G83"/>
    <mergeCell ref="H83:J83"/>
    <mergeCell ref="L83:N83"/>
    <mergeCell ref="O83:P83"/>
    <mergeCell ref="Q83:R83"/>
    <mergeCell ref="S81:T81"/>
    <mergeCell ref="C82:D82"/>
    <mergeCell ref="E82:G82"/>
    <mergeCell ref="H82:J82"/>
    <mergeCell ref="L82:N82"/>
    <mergeCell ref="O82:P82"/>
    <mergeCell ref="Q82:R82"/>
    <mergeCell ref="S82:T82"/>
    <mergeCell ref="C81:D81"/>
    <mergeCell ref="E81:G81"/>
    <mergeCell ref="H81:J81"/>
    <mergeCell ref="L81:N81"/>
    <mergeCell ref="O81:P81"/>
    <mergeCell ref="Q81:R81"/>
    <mergeCell ref="S79:T79"/>
    <mergeCell ref="C80:D80"/>
    <mergeCell ref="E80:G80"/>
    <mergeCell ref="H80:J80"/>
    <mergeCell ref="L80:N80"/>
    <mergeCell ref="O80:P80"/>
    <mergeCell ref="Q80:R80"/>
    <mergeCell ref="S80:T80"/>
    <mergeCell ref="C79:D79"/>
    <mergeCell ref="E79:G79"/>
    <mergeCell ref="H79:J79"/>
    <mergeCell ref="L79:N79"/>
    <mergeCell ref="O79:P79"/>
    <mergeCell ref="Q79:R79"/>
    <mergeCell ref="S77:T77"/>
    <mergeCell ref="C78:D78"/>
    <mergeCell ref="E78:G78"/>
    <mergeCell ref="H78:J78"/>
    <mergeCell ref="L78:N78"/>
    <mergeCell ref="O78:P78"/>
    <mergeCell ref="Q78:R78"/>
    <mergeCell ref="S78:T78"/>
    <mergeCell ref="C77:D77"/>
    <mergeCell ref="E77:G77"/>
    <mergeCell ref="H77:J77"/>
    <mergeCell ref="L77:N77"/>
    <mergeCell ref="O77:P77"/>
    <mergeCell ref="Q77:R77"/>
    <mergeCell ref="S75:T75"/>
    <mergeCell ref="C76:D76"/>
    <mergeCell ref="E76:G76"/>
    <mergeCell ref="H76:J76"/>
    <mergeCell ref="L76:N76"/>
    <mergeCell ref="O76:P76"/>
    <mergeCell ref="Q76:R76"/>
    <mergeCell ref="S76:T76"/>
    <mergeCell ref="C75:D75"/>
    <mergeCell ref="E75:G75"/>
    <mergeCell ref="H75:J75"/>
    <mergeCell ref="L75:N75"/>
    <mergeCell ref="O75:P75"/>
    <mergeCell ref="Q75:R75"/>
    <mergeCell ref="S73:T73"/>
    <mergeCell ref="C74:D74"/>
    <mergeCell ref="E74:G74"/>
    <mergeCell ref="H74:J74"/>
    <mergeCell ref="L74:N74"/>
    <mergeCell ref="O74:P74"/>
    <mergeCell ref="Q74:R74"/>
    <mergeCell ref="S74:T74"/>
    <mergeCell ref="C73:D73"/>
    <mergeCell ref="E73:G73"/>
    <mergeCell ref="H73:J73"/>
    <mergeCell ref="L73:N73"/>
    <mergeCell ref="O73:P73"/>
    <mergeCell ref="Q73:R73"/>
    <mergeCell ref="S71:T71"/>
    <mergeCell ref="C72:D72"/>
    <mergeCell ref="E72:G72"/>
    <mergeCell ref="H72:J72"/>
    <mergeCell ref="L72:N72"/>
    <mergeCell ref="O72:P72"/>
    <mergeCell ref="Q72:R72"/>
    <mergeCell ref="S72:T72"/>
    <mergeCell ref="C71:D71"/>
    <mergeCell ref="E71:G71"/>
    <mergeCell ref="H71:J71"/>
    <mergeCell ref="L71:N71"/>
    <mergeCell ref="O71:P71"/>
    <mergeCell ref="Q71:R71"/>
    <mergeCell ref="S69:T69"/>
    <mergeCell ref="C70:D70"/>
    <mergeCell ref="E70:G70"/>
    <mergeCell ref="H70:J70"/>
    <mergeCell ref="L70:N70"/>
    <mergeCell ref="O70:P70"/>
    <mergeCell ref="Q70:R70"/>
    <mergeCell ref="S70:T70"/>
    <mergeCell ref="C69:D69"/>
    <mergeCell ref="E69:G69"/>
    <mergeCell ref="H69:J69"/>
    <mergeCell ref="L69:N69"/>
    <mergeCell ref="O69:P69"/>
    <mergeCell ref="Q69:R69"/>
    <mergeCell ref="S67:T67"/>
    <mergeCell ref="C68:D68"/>
    <mergeCell ref="E68:G68"/>
    <mergeCell ref="H68:J68"/>
    <mergeCell ref="L68:N68"/>
    <mergeCell ref="O68:P68"/>
    <mergeCell ref="Q68:R68"/>
    <mergeCell ref="S68:T68"/>
    <mergeCell ref="C67:D67"/>
    <mergeCell ref="E67:G67"/>
    <mergeCell ref="H67:J67"/>
    <mergeCell ref="L67:N67"/>
    <mergeCell ref="O67:P67"/>
    <mergeCell ref="Q67:R67"/>
    <mergeCell ref="S65:T65"/>
    <mergeCell ref="C66:D66"/>
    <mergeCell ref="E66:G66"/>
    <mergeCell ref="H66:J66"/>
    <mergeCell ref="L66:N66"/>
    <mergeCell ref="O66:P66"/>
    <mergeCell ref="Q66:R66"/>
    <mergeCell ref="S66:T66"/>
    <mergeCell ref="C65:D65"/>
    <mergeCell ref="E65:G65"/>
    <mergeCell ref="H65:J65"/>
    <mergeCell ref="L65:N65"/>
    <mergeCell ref="O65:P65"/>
    <mergeCell ref="Q65:R65"/>
    <mergeCell ref="S63:T63"/>
    <mergeCell ref="C64:D64"/>
    <mergeCell ref="E64:G64"/>
    <mergeCell ref="H64:J64"/>
    <mergeCell ref="L64:N64"/>
    <mergeCell ref="O64:P64"/>
    <mergeCell ref="Q64:R64"/>
    <mergeCell ref="S64:T64"/>
    <mergeCell ref="C63:D63"/>
    <mergeCell ref="E63:G63"/>
    <mergeCell ref="H63:J63"/>
    <mergeCell ref="L63:N63"/>
    <mergeCell ref="O63:P63"/>
    <mergeCell ref="Q63:R63"/>
    <mergeCell ref="S61:T61"/>
    <mergeCell ref="C62:D62"/>
    <mergeCell ref="E62:G62"/>
    <mergeCell ref="H62:J62"/>
    <mergeCell ref="L62:N62"/>
    <mergeCell ref="O62:P62"/>
    <mergeCell ref="Q62:R62"/>
    <mergeCell ref="S62:T62"/>
    <mergeCell ref="C61:D61"/>
    <mergeCell ref="E61:G61"/>
    <mergeCell ref="H61:J61"/>
    <mergeCell ref="L61:N61"/>
    <mergeCell ref="O61:P61"/>
    <mergeCell ref="Q61:R61"/>
    <mergeCell ref="S59:T59"/>
    <mergeCell ref="C60:D60"/>
    <mergeCell ref="E60:G60"/>
    <mergeCell ref="H60:J60"/>
    <mergeCell ref="L60:N60"/>
    <mergeCell ref="O60:P60"/>
    <mergeCell ref="Q60:R60"/>
    <mergeCell ref="S60:T60"/>
    <mergeCell ref="C59:D59"/>
    <mergeCell ref="E59:G59"/>
    <mergeCell ref="H59:J59"/>
    <mergeCell ref="L59:N59"/>
    <mergeCell ref="O59:P59"/>
    <mergeCell ref="Q59:R59"/>
    <mergeCell ref="S57:T57"/>
    <mergeCell ref="C58:D58"/>
    <mergeCell ref="E58:G58"/>
    <mergeCell ref="H58:J58"/>
    <mergeCell ref="L58:N58"/>
    <mergeCell ref="O58:P58"/>
    <mergeCell ref="Q58:R58"/>
    <mergeCell ref="S58:T58"/>
    <mergeCell ref="C57:D57"/>
    <mergeCell ref="E57:G57"/>
    <mergeCell ref="H57:J57"/>
    <mergeCell ref="L57:N57"/>
    <mergeCell ref="O57:P57"/>
    <mergeCell ref="Q57:R57"/>
    <mergeCell ref="S55:T55"/>
    <mergeCell ref="C56:D56"/>
    <mergeCell ref="E56:G56"/>
    <mergeCell ref="H56:J56"/>
    <mergeCell ref="L56:N56"/>
    <mergeCell ref="O56:P56"/>
    <mergeCell ref="Q56:R56"/>
    <mergeCell ref="S56:T56"/>
    <mergeCell ref="C55:D55"/>
    <mergeCell ref="E55:G55"/>
    <mergeCell ref="H55:J55"/>
    <mergeCell ref="L55:N55"/>
    <mergeCell ref="O55:P55"/>
    <mergeCell ref="Q55:R55"/>
    <mergeCell ref="S53:T53"/>
    <mergeCell ref="C54:D54"/>
    <mergeCell ref="E54:G54"/>
    <mergeCell ref="H54:J54"/>
    <mergeCell ref="L54:N54"/>
    <mergeCell ref="O54:P54"/>
    <mergeCell ref="Q54:R54"/>
    <mergeCell ref="S54:T54"/>
    <mergeCell ref="C53:D53"/>
    <mergeCell ref="E53:G53"/>
    <mergeCell ref="H53:J53"/>
    <mergeCell ref="L53:N53"/>
    <mergeCell ref="O53:P53"/>
    <mergeCell ref="Q53:R53"/>
    <mergeCell ref="S51:T51"/>
    <mergeCell ref="C52:D52"/>
    <mergeCell ref="E52:G52"/>
    <mergeCell ref="H52:J52"/>
    <mergeCell ref="L52:N52"/>
    <mergeCell ref="O52:P52"/>
    <mergeCell ref="Q52:R52"/>
    <mergeCell ref="S52:T52"/>
    <mergeCell ref="C51:D51"/>
    <mergeCell ref="E51:G51"/>
    <mergeCell ref="H51:J51"/>
    <mergeCell ref="L51:N51"/>
    <mergeCell ref="O51:P51"/>
    <mergeCell ref="Q51:R51"/>
    <mergeCell ref="S49:T49"/>
    <mergeCell ref="C50:D50"/>
    <mergeCell ref="E50:G50"/>
    <mergeCell ref="H50:J50"/>
    <mergeCell ref="L50:N50"/>
    <mergeCell ref="O50:P50"/>
    <mergeCell ref="Q50:R50"/>
    <mergeCell ref="S50:T50"/>
    <mergeCell ref="C49:D49"/>
    <mergeCell ref="E49:G49"/>
    <mergeCell ref="H49:J49"/>
    <mergeCell ref="L49:N49"/>
    <mergeCell ref="O49:P49"/>
    <mergeCell ref="Q49:R49"/>
    <mergeCell ref="S47:T47"/>
    <mergeCell ref="C48:D48"/>
    <mergeCell ref="E48:G48"/>
    <mergeCell ref="H48:J48"/>
    <mergeCell ref="L48:N48"/>
    <mergeCell ref="O48:P48"/>
    <mergeCell ref="Q48:R48"/>
    <mergeCell ref="S48:T48"/>
    <mergeCell ref="C47:D47"/>
    <mergeCell ref="E47:G47"/>
    <mergeCell ref="H47:J47"/>
    <mergeCell ref="L47:N47"/>
    <mergeCell ref="O47:P47"/>
    <mergeCell ref="Q47:R47"/>
    <mergeCell ref="S45:T45"/>
    <mergeCell ref="C46:D46"/>
    <mergeCell ref="E46:G46"/>
    <mergeCell ref="H46:J46"/>
    <mergeCell ref="L46:N46"/>
    <mergeCell ref="O46:P46"/>
    <mergeCell ref="Q46:R46"/>
    <mergeCell ref="S46:T46"/>
    <mergeCell ref="C45:D45"/>
    <mergeCell ref="E45:G45"/>
    <mergeCell ref="H45:J45"/>
    <mergeCell ref="L45:N45"/>
    <mergeCell ref="O45:P45"/>
    <mergeCell ref="Q45:R45"/>
    <mergeCell ref="S43:T43"/>
    <mergeCell ref="C44:D44"/>
    <mergeCell ref="E44:G44"/>
    <mergeCell ref="H44:J44"/>
    <mergeCell ref="L44:N44"/>
    <mergeCell ref="O44:P44"/>
    <mergeCell ref="Q44:R44"/>
    <mergeCell ref="S44:T44"/>
    <mergeCell ref="C43:D43"/>
    <mergeCell ref="E43:G43"/>
    <mergeCell ref="H43:J43"/>
    <mergeCell ref="L43:N43"/>
    <mergeCell ref="O43:P43"/>
    <mergeCell ref="Q43:R43"/>
    <mergeCell ref="S41:T41"/>
    <mergeCell ref="C42:D42"/>
    <mergeCell ref="E42:G42"/>
    <mergeCell ref="H42:J42"/>
    <mergeCell ref="L42:N42"/>
    <mergeCell ref="O42:P42"/>
    <mergeCell ref="Q42:R42"/>
    <mergeCell ref="S42:T42"/>
    <mergeCell ref="C41:D41"/>
    <mergeCell ref="E41:G41"/>
    <mergeCell ref="H41:J41"/>
    <mergeCell ref="L41:N41"/>
    <mergeCell ref="O41:P41"/>
    <mergeCell ref="Q41:R41"/>
    <mergeCell ref="S39:T39"/>
    <mergeCell ref="C40:D40"/>
    <mergeCell ref="E40:G40"/>
    <mergeCell ref="H40:J40"/>
    <mergeCell ref="L40:N40"/>
    <mergeCell ref="O40:P40"/>
    <mergeCell ref="Q40:R40"/>
    <mergeCell ref="S40:T40"/>
    <mergeCell ref="C39:D39"/>
    <mergeCell ref="E39:G39"/>
    <mergeCell ref="H39:J39"/>
    <mergeCell ref="L39:N39"/>
    <mergeCell ref="O39:P39"/>
    <mergeCell ref="Q39:R39"/>
    <mergeCell ref="S37:T37"/>
    <mergeCell ref="C38:D38"/>
    <mergeCell ref="E38:G38"/>
    <mergeCell ref="H38:J38"/>
    <mergeCell ref="L38:N38"/>
    <mergeCell ref="O38:P38"/>
    <mergeCell ref="Q38:R38"/>
    <mergeCell ref="S38:T38"/>
    <mergeCell ref="C37:D37"/>
    <mergeCell ref="E37:G37"/>
    <mergeCell ref="H37:J37"/>
    <mergeCell ref="L37:N37"/>
    <mergeCell ref="O37:P37"/>
    <mergeCell ref="Q37:R37"/>
    <mergeCell ref="S35:T35"/>
    <mergeCell ref="C36:D36"/>
    <mergeCell ref="E36:G36"/>
    <mergeCell ref="H36:J36"/>
    <mergeCell ref="L36:N36"/>
    <mergeCell ref="O36:P36"/>
    <mergeCell ref="Q36:R36"/>
    <mergeCell ref="S36:T36"/>
    <mergeCell ref="C35:D35"/>
    <mergeCell ref="E35:G35"/>
    <mergeCell ref="H35:J35"/>
    <mergeCell ref="L35:N35"/>
    <mergeCell ref="O35:P35"/>
    <mergeCell ref="Q35:R35"/>
    <mergeCell ref="S33:T33"/>
    <mergeCell ref="C34:D34"/>
    <mergeCell ref="E34:G34"/>
    <mergeCell ref="H34:J34"/>
    <mergeCell ref="L34:N34"/>
    <mergeCell ref="O34:P34"/>
    <mergeCell ref="Q34:R34"/>
    <mergeCell ref="S34:T34"/>
    <mergeCell ref="C33:D33"/>
    <mergeCell ref="E33:G33"/>
    <mergeCell ref="H33:J33"/>
    <mergeCell ref="L33:N33"/>
    <mergeCell ref="O33:P33"/>
    <mergeCell ref="Q33:R33"/>
    <mergeCell ref="S31:T31"/>
    <mergeCell ref="C32:D32"/>
    <mergeCell ref="E32:G32"/>
    <mergeCell ref="H32:J32"/>
    <mergeCell ref="L32:N32"/>
    <mergeCell ref="O32:P32"/>
    <mergeCell ref="Q32:R32"/>
    <mergeCell ref="S32:T32"/>
    <mergeCell ref="C31:D31"/>
    <mergeCell ref="E31:G31"/>
    <mergeCell ref="H31:J31"/>
    <mergeCell ref="L31:N31"/>
    <mergeCell ref="O31:P31"/>
    <mergeCell ref="Q31:R31"/>
    <mergeCell ref="S29:T29"/>
    <mergeCell ref="C30:D30"/>
    <mergeCell ref="E30:G30"/>
    <mergeCell ref="H30:J30"/>
    <mergeCell ref="L30:N30"/>
    <mergeCell ref="O30:P30"/>
    <mergeCell ref="Q30:R30"/>
    <mergeCell ref="S30:T30"/>
    <mergeCell ref="C29:D29"/>
    <mergeCell ref="E29:G29"/>
    <mergeCell ref="H29:J29"/>
    <mergeCell ref="L29:N29"/>
    <mergeCell ref="O29:P29"/>
    <mergeCell ref="Q29:R29"/>
    <mergeCell ref="S27:T27"/>
    <mergeCell ref="C28:D28"/>
    <mergeCell ref="E28:G28"/>
    <mergeCell ref="H28:J28"/>
    <mergeCell ref="L28:N28"/>
    <mergeCell ref="O28:P28"/>
    <mergeCell ref="Q28:R28"/>
    <mergeCell ref="S28:T28"/>
    <mergeCell ref="C27:D27"/>
    <mergeCell ref="E27:G27"/>
    <mergeCell ref="H27:J27"/>
    <mergeCell ref="L27:N27"/>
    <mergeCell ref="O27:P27"/>
    <mergeCell ref="Q27:R27"/>
    <mergeCell ref="S25:T25"/>
    <mergeCell ref="C26:D26"/>
    <mergeCell ref="E26:G26"/>
    <mergeCell ref="H26:J26"/>
    <mergeCell ref="L26:N26"/>
    <mergeCell ref="O26:P26"/>
    <mergeCell ref="Q26:R26"/>
    <mergeCell ref="S26:T26"/>
    <mergeCell ref="C25:D25"/>
    <mergeCell ref="E25:G25"/>
    <mergeCell ref="H25:J25"/>
    <mergeCell ref="L25:N25"/>
    <mergeCell ref="O25:P25"/>
    <mergeCell ref="Q25:R25"/>
    <mergeCell ref="S23:T23"/>
    <mergeCell ref="C24:D24"/>
    <mergeCell ref="E24:G24"/>
    <mergeCell ref="H24:J24"/>
    <mergeCell ref="L24:N24"/>
    <mergeCell ref="O24:P24"/>
    <mergeCell ref="Q24:R24"/>
    <mergeCell ref="S24:T24"/>
    <mergeCell ref="C23:D23"/>
    <mergeCell ref="E23:G23"/>
    <mergeCell ref="H23:J23"/>
    <mergeCell ref="L23:N23"/>
    <mergeCell ref="O23:P23"/>
    <mergeCell ref="Q23:R23"/>
    <mergeCell ref="S21:T21"/>
    <mergeCell ref="C22:D22"/>
    <mergeCell ref="E22:G22"/>
    <mergeCell ref="H22:J22"/>
    <mergeCell ref="L22:N22"/>
    <mergeCell ref="O22:P22"/>
    <mergeCell ref="Q22:R22"/>
    <mergeCell ref="S22:T22"/>
    <mergeCell ref="C21:D21"/>
    <mergeCell ref="E21:G21"/>
    <mergeCell ref="H21:J21"/>
    <mergeCell ref="L21:N21"/>
    <mergeCell ref="O21:P21"/>
    <mergeCell ref="Q21:R21"/>
    <mergeCell ref="S19:T19"/>
    <mergeCell ref="C20:D20"/>
    <mergeCell ref="E20:G20"/>
    <mergeCell ref="H20:J20"/>
    <mergeCell ref="L20:N20"/>
    <mergeCell ref="O20:P20"/>
    <mergeCell ref="Q20:R20"/>
    <mergeCell ref="S20:T20"/>
    <mergeCell ref="C19:D19"/>
    <mergeCell ref="E19:G19"/>
    <mergeCell ref="H19:J19"/>
    <mergeCell ref="L19:N19"/>
    <mergeCell ref="O19:P19"/>
    <mergeCell ref="Q19:R19"/>
    <mergeCell ref="S17:T17"/>
    <mergeCell ref="C18:D18"/>
    <mergeCell ref="E18:G18"/>
    <mergeCell ref="H18:J18"/>
    <mergeCell ref="L18:N18"/>
    <mergeCell ref="O18:P18"/>
    <mergeCell ref="Q18:R18"/>
    <mergeCell ref="S18:T18"/>
    <mergeCell ref="C17:D17"/>
    <mergeCell ref="E17:G17"/>
    <mergeCell ref="H17:J17"/>
    <mergeCell ref="L17:N17"/>
    <mergeCell ref="O17:P17"/>
    <mergeCell ref="Q17:R17"/>
    <mergeCell ref="S15:T15"/>
    <mergeCell ref="C16:D16"/>
    <mergeCell ref="E16:G16"/>
    <mergeCell ref="H16:J16"/>
    <mergeCell ref="L16:N16"/>
    <mergeCell ref="O16:P16"/>
    <mergeCell ref="Q16:R16"/>
    <mergeCell ref="S16:T16"/>
    <mergeCell ref="C15:D15"/>
    <mergeCell ref="E15:G15"/>
    <mergeCell ref="H15:J15"/>
    <mergeCell ref="L15:N15"/>
    <mergeCell ref="O15:P15"/>
    <mergeCell ref="Q15:R15"/>
    <mergeCell ref="S13:T13"/>
    <mergeCell ref="C14:D14"/>
    <mergeCell ref="E14:G14"/>
    <mergeCell ref="H14:J14"/>
    <mergeCell ref="L14:N14"/>
    <mergeCell ref="O14:P14"/>
    <mergeCell ref="Q14:R14"/>
    <mergeCell ref="S14:T14"/>
    <mergeCell ref="Q11:R11"/>
    <mergeCell ref="S11:T11"/>
    <mergeCell ref="Q12:R12"/>
    <mergeCell ref="S12:T12"/>
    <mergeCell ref="C13:D13"/>
    <mergeCell ref="E13:G13"/>
    <mergeCell ref="H13:J13"/>
    <mergeCell ref="L13:N13"/>
    <mergeCell ref="O13:P13"/>
    <mergeCell ref="Q13:R13"/>
    <mergeCell ref="P9:T9"/>
    <mergeCell ref="B10:T10"/>
    <mergeCell ref="A11:A12"/>
    <mergeCell ref="B11:B12"/>
    <mergeCell ref="C11:D12"/>
    <mergeCell ref="E11:G12"/>
    <mergeCell ref="H11:J12"/>
    <mergeCell ref="K11:K12"/>
    <mergeCell ref="L11:N12"/>
    <mergeCell ref="O11:P12"/>
    <mergeCell ref="B7:D9"/>
    <mergeCell ref="E7:F7"/>
    <mergeCell ref="G7:K7"/>
    <mergeCell ref="L7:N7"/>
    <mergeCell ref="O7:T7"/>
    <mergeCell ref="E8:F8"/>
    <mergeCell ref="H8:J8"/>
    <mergeCell ref="K8:T8"/>
    <mergeCell ref="E9:F9"/>
    <mergeCell ref="H9:L9"/>
    <mergeCell ref="M5:N5"/>
    <mergeCell ref="P5:Q5"/>
    <mergeCell ref="S5:T5"/>
    <mergeCell ref="B6:D6"/>
    <mergeCell ref="E6:J6"/>
    <mergeCell ref="L6:N6"/>
    <mergeCell ref="O6:S6"/>
    <mergeCell ref="A2:A10"/>
    <mergeCell ref="B2:T2"/>
    <mergeCell ref="B3:D3"/>
    <mergeCell ref="E3:T3"/>
    <mergeCell ref="B4:D4"/>
    <mergeCell ref="E4:K4"/>
    <mergeCell ref="L4:N4"/>
    <mergeCell ref="O4:T4"/>
    <mergeCell ref="B5:D5"/>
    <mergeCell ref="E5:K5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美東町</dc:creator>
  <cp:keywords/>
  <dc:description/>
  <cp:lastModifiedBy>兼重勇</cp:lastModifiedBy>
  <cp:lastPrinted>2021-12-28T02:30:12Z</cp:lastPrinted>
  <dcterms:created xsi:type="dcterms:W3CDTF">2004-06-06T02:17:38Z</dcterms:created>
  <dcterms:modified xsi:type="dcterms:W3CDTF">2021-12-28T02:43:18Z</dcterms:modified>
  <cp:category/>
  <cp:version/>
  <cp:contentType/>
  <cp:contentStatus/>
</cp:coreProperties>
</file>